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Дина\Documents\МЕНЮ\"/>
    </mc:Choice>
  </mc:AlternateContent>
  <bookViews>
    <workbookView xWindow="0" yWindow="0" windowWidth="23016" windowHeight="9324"/>
  </bookViews>
  <sheets>
    <sheet name="Лист1" sheetId="1" r:id="rId1"/>
  </sheets>
  <calcPr calcId="152511" iterateDelta="1E-4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G13" i="1"/>
  <c r="F13" i="1"/>
  <c r="G24" i="1" l="1"/>
  <c r="L195" i="1"/>
  <c r="J195" i="1"/>
  <c r="G195" i="1"/>
  <c r="F195" i="1"/>
  <c r="L176" i="1"/>
  <c r="G176" i="1"/>
  <c r="G157" i="1"/>
  <c r="I157" i="1"/>
  <c r="H157" i="1"/>
  <c r="I138" i="1"/>
  <c r="F138" i="1"/>
  <c r="J119" i="1"/>
  <c r="H119" i="1"/>
  <c r="G119" i="1"/>
  <c r="F119" i="1"/>
  <c r="L100" i="1"/>
  <c r="H100" i="1"/>
  <c r="G100" i="1"/>
  <c r="F100" i="1"/>
  <c r="J81" i="1"/>
  <c r="I81" i="1"/>
  <c r="H81" i="1"/>
  <c r="G81" i="1"/>
  <c r="F81" i="1"/>
  <c r="I62" i="1"/>
  <c r="H62" i="1"/>
  <c r="F62" i="1"/>
  <c r="I43" i="1"/>
  <c r="H43" i="1"/>
  <c r="G43" i="1"/>
  <c r="F43" i="1"/>
  <c r="I24" i="1"/>
  <c r="H24" i="1"/>
  <c r="F24" i="1"/>
  <c r="J196" i="1" l="1"/>
  <c r="L196" i="1"/>
  <c r="I196" i="1"/>
  <c r="H196" i="1"/>
  <c r="G196" i="1"/>
  <c r="F196" i="1"/>
</calcChain>
</file>

<file path=xl/sharedStrings.xml><?xml version="1.0" encoding="utf-8"?>
<sst xmlns="http://schemas.openxmlformats.org/spreadsheetml/2006/main" count="277" uniqueCount="90">
  <si>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</si>
  <si>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</si>
  <si>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</si>
  <si>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</si>
  <si>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</si>
  <si>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</si>
  <si>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</si>
  <si>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</si>
  <si>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</si>
  <si>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</si>
  <si>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</si>
  <si>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</si>
  <si>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</si>
  <si>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</si>
  <si>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</si>
  <si>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</si>
  <si>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</si>
  <si>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</si>
  <si>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</si>
  <si>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</si>
  <si>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</si>
  <si>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</si>
  <si>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</si>
  <si>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</si>
  <si>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</si>
  <si>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</si>
  <si>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</si>
  <si>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</si>
  <si>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</si>
  <si>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</si>
  <si>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</si>
  <si>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</si>
  <si>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</si>
  <si>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</si>
  <si>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</si>
  <si>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</si>
  <si>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</si>
  <si>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</si>
  <si>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</si>
  <si>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</si>
  <si>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рагу из птицы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</si>
  <si>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</si>
  <si>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</si>
  <si>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</si>
  <si>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</si>
  <si>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</si>
  <si>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</si>
  <si>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</si>
  <si>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</si>
  <si>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плов из птицы</t>
  </si>
  <si>
    <t>291/2017</t>
  </si>
  <si>
    <t>ТТК №6-312/2017</t>
  </si>
  <si>
    <t>чай полусладкий с молоком</t>
  </si>
  <si>
    <t>чай полусладкий с лимоном</t>
  </si>
  <si>
    <t>биточки рыбные Морячка с соусом сметанным с луком с картофельным пюре</t>
  </si>
  <si>
    <t>жаркое по-домашнему с мясом птицы</t>
  </si>
  <si>
    <t>Фрикаделька Особая с соусом томатным с кашей гречневой вязкой</t>
  </si>
  <si>
    <t>напиток из свежих яблок</t>
  </si>
  <si>
    <t>Котлета Татарская с соусом томатным с кашей пшенной вязкой</t>
  </si>
  <si>
    <t>салат из моркови с сахаром</t>
  </si>
  <si>
    <t>62/2017</t>
  </si>
  <si>
    <t>342/2017</t>
  </si>
  <si>
    <t>салат из свеклы отварной</t>
  </si>
  <si>
    <t>52/2017</t>
  </si>
  <si>
    <t>салат Зайка</t>
  </si>
  <si>
    <t>ТТК№473</t>
  </si>
  <si>
    <t>кофейный напиток</t>
  </si>
  <si>
    <t>котлета Крестьянская с соусом томатным с макаронами отварными</t>
  </si>
  <si>
    <t>ТТК№34-203/2017</t>
  </si>
  <si>
    <t>салат Степной</t>
  </si>
  <si>
    <t>25/2004</t>
  </si>
  <si>
    <t>МБОУ Бимская СОШ</t>
  </si>
  <si>
    <t>Матвеева О.А</t>
  </si>
  <si>
    <t>ТТК №26-173/2017</t>
  </si>
  <si>
    <t>Котлета говяжья с соусом сметанным с томатом с макаронами отварными с маслом</t>
  </si>
  <si>
    <t>268/2017-203/2017</t>
  </si>
  <si>
    <t>Биточки Рябушка с соусом сметанным с рисом отварным</t>
  </si>
  <si>
    <t>ТТК№22-304/2017</t>
  </si>
  <si>
    <t>ТТК№13</t>
  </si>
  <si>
    <t>ТТК №9-173/2017</t>
  </si>
  <si>
    <t>плоды и ягоды свежие</t>
  </si>
  <si>
    <t>ТТК№17</t>
  </si>
  <si>
    <t>салат витаминный</t>
  </si>
  <si>
    <t>фев,21</t>
  </si>
  <si>
    <t>котлета Любимая с соусом сметанным с томатом с рисом отварным</t>
  </si>
  <si>
    <t>ТТК№37-304/2017</t>
  </si>
  <si>
    <t>напиток из шиповника</t>
  </si>
  <si>
    <t>496/2021</t>
  </si>
  <si>
    <t>салат из белокочанной капусты</t>
  </si>
  <si>
    <t>47/2017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</si>
</sst>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69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6" t="s">
        <v>71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72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14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>
        <v>250</v>
      </c>
      <c r="G6" s="40">
        <v>12.81</v>
      </c>
      <c r="H6" s="40">
        <v>14.57</v>
      </c>
      <c r="I6" s="40">
        <v>33.43</v>
      </c>
      <c r="J6" s="40">
        <v>316.44</v>
      </c>
      <c r="K6" s="41" t="s">
        <v>73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86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87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45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51" t="s">
        <v>26</v>
      </c>
      <c r="E11" s="42" t="s">
        <v>59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60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17.28</v>
      </c>
      <c r="H13" s="19">
        <f t="shared" si="0"/>
        <v>17.41</v>
      </c>
      <c r="I13" s="19">
        <f t="shared" si="0"/>
        <v>79.940000000000012</v>
      </c>
      <c r="J13" s="19">
        <f t="shared" si="0"/>
        <v>559.44000000000005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560</v>
      </c>
      <c r="G24" s="32">
        <f t="shared" ref="G24:J24" si="4">G13+G23</f>
        <v>17.28</v>
      </c>
      <c r="H24" s="32">
        <f t="shared" si="4"/>
        <v>17.41</v>
      </c>
      <c r="I24" s="32">
        <f t="shared" si="4"/>
        <v>79.940000000000012</v>
      </c>
      <c r="J24" s="32">
        <f t="shared" si="4"/>
        <v>559.44000000000005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40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46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53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47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45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1" t="s">
        <v>26</v>
      </c>
      <c r="E30" s="42" t="s">
        <v>62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63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74</v>
      </c>
      <c r="F44" s="40">
        <v>250</v>
      </c>
      <c r="G44" s="40">
        <v>13.15</v>
      </c>
      <c r="H44" s="40">
        <v>13.66</v>
      </c>
      <c r="I44" s="40">
        <v>31.35</v>
      </c>
      <c r="J44" s="40">
        <v>338</v>
      </c>
      <c r="K44" s="41" t="s">
        <v>75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57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61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45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51" t="s">
        <v>26</v>
      </c>
      <c r="E49" s="42" t="s">
        <v>88</v>
      </c>
      <c r="F49" s="43">
        <v>60</v>
      </c>
      <c r="G49" s="43">
        <v>0.78</v>
      </c>
      <c r="H49" s="43">
        <v>1.94</v>
      </c>
      <c r="I49" s="43">
        <v>3.87</v>
      </c>
      <c r="J49" s="43">
        <v>36</v>
      </c>
      <c r="K49" s="44" t="s">
        <v>89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17.41</v>
      </c>
      <c r="H51" s="19">
        <f t="shared" ref="H51" si="19">SUM(H44:H50)</f>
        <v>16.239999999999998</v>
      </c>
      <c r="I51" s="19">
        <f t="shared" ref="I51" si="20">SUM(I44:I50)</f>
        <v>70.080000000000013</v>
      </c>
      <c r="J51" s="19">
        <f t="shared" ref="J51:L51" si="21">SUM(J44:J50)</f>
        <v>565.29999999999995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560</v>
      </c>
      <c r="G62" s="32">
        <f t="shared" ref="G62" si="26">G51+G61</f>
        <v>17.41</v>
      </c>
      <c r="H62" s="32">
        <f t="shared" ref="H62" si="27">H51+H61</f>
        <v>16.239999999999998</v>
      </c>
      <c r="I62" s="32">
        <f t="shared" ref="I62" si="28">I51+I61</f>
        <v>70.080000000000013</v>
      </c>
      <c r="J62" s="32">
        <f t="shared" ref="J62:L62" si="29">J51+J61</f>
        <v>565.29999999999995</v>
      </c>
      <c r="K62" s="32"/>
      <c r="L62" s="32">
        <f t="shared" si="29"/>
        <v>0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76</v>
      </c>
      <c r="F63" s="40">
        <v>250</v>
      </c>
      <c r="G63" s="40">
        <v>14.07</v>
      </c>
      <c r="H63" s="40">
        <v>17.68</v>
      </c>
      <c r="I63" s="40">
        <v>49.19</v>
      </c>
      <c r="J63" s="40">
        <v>412.2</v>
      </c>
      <c r="K63" s="41" t="s">
        <v>77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41</v>
      </c>
      <c r="F65" s="43">
        <v>200</v>
      </c>
      <c r="G65" s="43">
        <v>0.2</v>
      </c>
      <c r="H65" s="43"/>
      <c r="I65" s="43">
        <v>13.7</v>
      </c>
      <c r="J65" s="43">
        <v>56</v>
      </c>
      <c r="K65" s="44" t="s">
        <v>42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44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45</v>
      </c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80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43</v>
      </c>
      <c r="L67" s="43"/>
    </row>
    <row r="68" spans="1:12" ht="14.4" x14ac:dyDescent="0.3">
      <c r="A68" s="23"/>
      <c r="B68" s="15"/>
      <c r="C68" s="11"/>
      <c r="D68" s="51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600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600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55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48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52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78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44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45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51" t="s">
        <v>26</v>
      </c>
      <c r="E87" s="42" t="s">
        <v>64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65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24.52</v>
      </c>
      <c r="H89" s="19">
        <f t="shared" ref="H89" si="43">SUM(H82:H88)</f>
        <v>27.32</v>
      </c>
      <c r="I89" s="19">
        <f t="shared" ref="I89" si="44">SUM(I82:I88)</f>
        <v>62.85</v>
      </c>
      <c r="J89" s="19">
        <f t="shared" ref="J89:L89" si="45">SUM(J82:J88)</f>
        <v>598.34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510</v>
      </c>
      <c r="G100" s="32">
        <f t="shared" ref="G100" si="50">G89+G99</f>
        <v>24.52</v>
      </c>
      <c r="H100" s="32">
        <f t="shared" ref="H100" si="51">H89+H99</f>
        <v>27.32</v>
      </c>
      <c r="I100" s="32">
        <f t="shared" ref="I100" si="52">I89+I99</f>
        <v>62.85</v>
      </c>
      <c r="J100" s="32">
        <f t="shared" ref="J100:L100" si="53">J89+J99</f>
        <v>598.34</v>
      </c>
      <c r="K100" s="32"/>
      <c r="L100" s="32">
        <f t="shared" si="53"/>
        <v>0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56</v>
      </c>
      <c r="F101" s="40">
        <v>250</v>
      </c>
      <c r="G101" s="40">
        <v>19.202000000000002</v>
      </c>
      <c r="H101" s="40">
        <v>28.064</v>
      </c>
      <c r="I101" s="40">
        <v>43.93</v>
      </c>
      <c r="J101" s="40">
        <v>431.21</v>
      </c>
      <c r="K101" s="41" t="s">
        <v>79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41</v>
      </c>
      <c r="F103" s="43">
        <v>200</v>
      </c>
      <c r="G103" s="43">
        <v>0.2</v>
      </c>
      <c r="H103" s="43"/>
      <c r="I103" s="43">
        <v>13.7</v>
      </c>
      <c r="J103" s="43">
        <v>56</v>
      </c>
      <c r="K103" s="44" t="s">
        <v>42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45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 t="s">
        <v>80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43</v>
      </c>
      <c r="L105" s="43"/>
    </row>
    <row r="106" spans="1:12" ht="14.4" x14ac:dyDescent="0.3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600</v>
      </c>
      <c r="G108" s="19">
        <f t="shared" ref="G108:J108" si="54">SUM(G101:G107)</f>
        <v>23.082000000000001</v>
      </c>
      <c r="H108" s="19">
        <f t="shared" si="54"/>
        <v>28.904</v>
      </c>
      <c r="I108" s="19">
        <f t="shared" si="54"/>
        <v>88.74</v>
      </c>
      <c r="J108" s="19">
        <f t="shared" si="54"/>
        <v>649.21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600</v>
      </c>
      <c r="G119" s="32">
        <f t="shared" ref="G119" si="58">G108+G118</f>
        <v>23.082000000000001</v>
      </c>
      <c r="H119" s="32">
        <f t="shared" ref="H119" si="59">H108+H118</f>
        <v>28.904</v>
      </c>
      <c r="I119" s="32">
        <f t="shared" ref="I119" si="60">I108+I118</f>
        <v>88.74</v>
      </c>
      <c r="J119" s="32">
        <f t="shared" ref="J119:L119" si="61">J108+J118</f>
        <v>649.21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49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50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53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47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45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51" t="s">
        <v>26</v>
      </c>
      <c r="E125" s="42" t="s">
        <v>62</v>
      </c>
      <c r="F125" s="43">
        <v>60</v>
      </c>
      <c r="G125" s="43">
        <v>0.85</v>
      </c>
      <c r="H125" s="43">
        <v>3.65</v>
      </c>
      <c r="I125" s="43">
        <v>11.6</v>
      </c>
      <c r="J125" s="43">
        <v>56</v>
      </c>
      <c r="K125" s="44" t="s">
        <v>63</v>
      </c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17.524000000000001</v>
      </c>
      <c r="H127" s="19">
        <f t="shared" si="62"/>
        <v>16.512</v>
      </c>
      <c r="I127" s="19">
        <f t="shared" si="62"/>
        <v>72.884999999999991</v>
      </c>
      <c r="J127" s="19">
        <f t="shared" si="62"/>
        <v>487.28999999999996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527</v>
      </c>
      <c r="G138" s="32">
        <f t="shared" ref="G138" si="66">G127+G137</f>
        <v>17.524000000000001</v>
      </c>
      <c r="H138" s="32">
        <f t="shared" ref="H138" si="67">H127+H137</f>
        <v>16.512</v>
      </c>
      <c r="I138" s="32">
        <f t="shared" ref="I138" si="68">I127+I137</f>
        <v>72.884999999999991</v>
      </c>
      <c r="J138" s="32">
        <f t="shared" ref="J138:L138" si="69">J127+J137</f>
        <v>487.28999999999996</v>
      </c>
      <c r="K138" s="32"/>
      <c r="L138" s="32">
        <f t="shared" si="69"/>
        <v>0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54</v>
      </c>
      <c r="F139" s="40">
        <v>250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51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66</v>
      </c>
      <c r="F141" s="43">
        <v>200</v>
      </c>
      <c r="G141" s="43">
        <v>3.6</v>
      </c>
      <c r="H141" s="43">
        <v>2.67</v>
      </c>
      <c r="I141" s="43">
        <v>29.2</v>
      </c>
      <c r="J141" s="43">
        <v>155</v>
      </c>
      <c r="K141" s="44" t="s">
        <v>81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44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45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51" t="s">
        <v>26</v>
      </c>
      <c r="E144" s="42" t="s">
        <v>82</v>
      </c>
      <c r="F144" s="43">
        <v>60</v>
      </c>
      <c r="G144" s="43">
        <v>0.72</v>
      </c>
      <c r="H144" s="43">
        <v>3.06</v>
      </c>
      <c r="I144" s="43">
        <v>3.3</v>
      </c>
      <c r="J144" s="43">
        <v>43.8</v>
      </c>
      <c r="K144" s="44" t="s">
        <v>83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70">SUM(G139:G145)</f>
        <v>21.69</v>
      </c>
      <c r="H146" s="19">
        <f t="shared" si="70"/>
        <v>18.689999999999998</v>
      </c>
      <c r="I146" s="19">
        <f t="shared" si="70"/>
        <v>86.58</v>
      </c>
      <c r="J146" s="19">
        <f t="shared" si="70"/>
        <v>608.4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560</v>
      </c>
      <c r="G157" s="32">
        <f t="shared" ref="G157" si="74">G146+G156</f>
        <v>21.69</v>
      </c>
      <c r="H157" s="32">
        <f t="shared" ref="H157" si="75">H146+H156</f>
        <v>18.689999999999998</v>
      </c>
      <c r="I157" s="32">
        <f t="shared" ref="I157" si="76">I146+I156</f>
        <v>86.58</v>
      </c>
      <c r="J157" s="32">
        <f t="shared" ref="J157:L157" si="77">J146+J156</f>
        <v>608.4</v>
      </c>
      <c r="K157" s="32"/>
      <c r="L157" s="32">
        <f t="shared" si="77"/>
        <v>0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67</v>
      </c>
      <c r="F158" s="40">
        <v>255</v>
      </c>
      <c r="G158" s="40">
        <v>21.86</v>
      </c>
      <c r="H158" s="40">
        <v>22.4</v>
      </c>
      <c r="I158" s="40">
        <v>48.93</v>
      </c>
      <c r="J158" s="40">
        <v>484.35</v>
      </c>
      <c r="K158" s="41" t="s">
        <v>68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53</v>
      </c>
      <c r="F160" s="43">
        <v>217</v>
      </c>
      <c r="G160" s="43">
        <v>0.08</v>
      </c>
      <c r="H160" s="43">
        <v>0.01</v>
      </c>
      <c r="I160" s="43">
        <v>15.19</v>
      </c>
      <c r="J160" s="43">
        <v>62</v>
      </c>
      <c r="K160" s="44" t="s">
        <v>47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44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45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51" t="s">
        <v>26</v>
      </c>
      <c r="E163" s="42" t="s">
        <v>59</v>
      </c>
      <c r="F163" s="43">
        <v>60</v>
      </c>
      <c r="G163" s="43">
        <v>0.52</v>
      </c>
      <c r="H163" s="43">
        <v>2.13</v>
      </c>
      <c r="I163" s="43">
        <v>4.45</v>
      </c>
      <c r="J163" s="43">
        <v>50</v>
      </c>
      <c r="K163" s="44" t="s">
        <v>60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582</v>
      </c>
      <c r="G165" s="19">
        <f t="shared" ref="G165:J165" si="78">SUM(G158:G164)</f>
        <v>25.74</v>
      </c>
      <c r="H165" s="19">
        <f t="shared" si="78"/>
        <v>24.98</v>
      </c>
      <c r="I165" s="19">
        <f t="shared" si="78"/>
        <v>92.330000000000013</v>
      </c>
      <c r="J165" s="19">
        <f t="shared" si="78"/>
        <v>711.35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582</v>
      </c>
      <c r="G176" s="32">
        <f t="shared" ref="G176" si="82">G165+G175</f>
        <v>25.74</v>
      </c>
      <c r="H176" s="32">
        <f t="shared" ref="H176" si="83">H165+H175</f>
        <v>24.98</v>
      </c>
      <c r="I176" s="32">
        <f t="shared" ref="I176" si="84">I165+I175</f>
        <v>92.330000000000013</v>
      </c>
      <c r="J176" s="32">
        <f t="shared" ref="J176:L176" si="85">J165+J175</f>
        <v>711.35</v>
      </c>
      <c r="K176" s="32"/>
      <c r="L176" s="32">
        <f t="shared" si="85"/>
        <v>0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84</v>
      </c>
      <c r="F177" s="40">
        <v>250</v>
      </c>
      <c r="G177" s="40">
        <v>13.9</v>
      </c>
      <c r="H177" s="40">
        <v>15.92</v>
      </c>
      <c r="I177" s="40">
        <v>51.08</v>
      </c>
      <c r="J177" s="40">
        <v>400</v>
      </c>
      <c r="K177" s="41" t="s">
        <v>85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41</v>
      </c>
      <c r="F179" s="43">
        <v>207</v>
      </c>
      <c r="G179" s="43">
        <v>0.2</v>
      </c>
      <c r="H179" s="43">
        <v>0</v>
      </c>
      <c r="I179" s="43">
        <v>13.7</v>
      </c>
      <c r="J179" s="43">
        <v>56</v>
      </c>
      <c r="K179" s="44" t="s">
        <v>42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44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45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1.29</v>
      </c>
      <c r="H182" s="43">
        <v>4.96</v>
      </c>
      <c r="I182" s="43">
        <v>7.12</v>
      </c>
      <c r="J182" s="43">
        <v>78.3</v>
      </c>
      <c r="K182" s="44" t="s">
        <v>70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567</v>
      </c>
      <c r="G184" s="19">
        <f t="shared" ref="G184:J184" si="86">SUM(G177:G183)</f>
        <v>18.669999999999998</v>
      </c>
      <c r="H184" s="19">
        <f t="shared" si="86"/>
        <v>21.32</v>
      </c>
      <c r="I184" s="19">
        <f t="shared" si="86"/>
        <v>95.660000000000011</v>
      </c>
      <c r="J184" s="19">
        <f t="shared" si="86"/>
        <v>649.29999999999995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567</v>
      </c>
      <c r="G195" s="32">
        <f t="shared" ref="G195" si="90">G184+G194</f>
        <v>18.669999999999998</v>
      </c>
      <c r="H195" s="32">
        <f t="shared" ref="H195" si="91">H184+H194</f>
        <v>21.32</v>
      </c>
      <c r="I195" s="32">
        <f t="shared" ref="I195" si="92">I184+I194</f>
        <v>95.660000000000011</v>
      </c>
      <c r="J195" s="32">
        <f t="shared" ref="J195:L195" si="93">J184+J194</f>
        <v>649.29999999999995</v>
      </c>
      <c r="K195" s="32"/>
      <c r="L195" s="32">
        <f t="shared" si="93"/>
        <v>0</v>
      </c>
    </row>
    <row r="196" spans="1:12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559.29999999999995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20.318000000000001</v>
      </c>
      <c r="H196" s="34">
        <f t="shared" si="94"/>
        <v>20.757799999999996</v>
      </c>
      <c r="I196" s="34">
        <f t="shared" si="94"/>
        <v>81.101000000000013</v>
      </c>
      <c r="J196" s="34">
        <f t="shared" si="94"/>
        <v>594.44299999999998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cp:lastPrinted>2025-09-02T10:41:32Z</cp:lastPrinted>
  <dcterms:created xsi:type="dcterms:W3CDTF">2022-05-16T14:23:56Z</dcterms:created>
  <dcterms:modified xsi:type="dcterms:W3CDTF">2026-01-14T08:45:05Z</dcterms:modified>
</cp:coreProperties>
</file>