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B579" i="1"/>
  <c r="A579" i="1"/>
  <c r="B574" i="1"/>
  <c r="A574" i="1"/>
  <c r="B564" i="1"/>
  <c r="A564" i="1"/>
  <c r="B560" i="1"/>
  <c r="A560" i="1"/>
  <c r="L559" i="1"/>
  <c r="J593" i="1"/>
  <c r="I593" i="1"/>
  <c r="H593" i="1"/>
  <c r="G593" i="1"/>
  <c r="F593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B299" i="1"/>
  <c r="A299" i="1"/>
  <c r="B292" i="1"/>
  <c r="A292" i="1"/>
  <c r="B285" i="1"/>
  <c r="A285" i="1"/>
  <c r="B280" i="1"/>
  <c r="A280" i="1"/>
  <c r="B270" i="1"/>
  <c r="A270" i="1"/>
  <c r="B266" i="1"/>
  <c r="A266" i="1"/>
  <c r="L265" i="1"/>
  <c r="B257" i="1"/>
  <c r="A257" i="1"/>
  <c r="B250" i="1"/>
  <c r="A250" i="1"/>
  <c r="B243" i="1"/>
  <c r="A243" i="1"/>
  <c r="B238" i="1"/>
  <c r="A238" i="1"/>
  <c r="B228" i="1"/>
  <c r="A228" i="1"/>
  <c r="B224" i="1"/>
  <c r="A224" i="1"/>
  <c r="B215" i="1"/>
  <c r="A215" i="1"/>
  <c r="B208" i="1"/>
  <c r="A208" i="1"/>
  <c r="B201" i="1"/>
  <c r="A201" i="1"/>
  <c r="B196" i="1"/>
  <c r="A196" i="1"/>
  <c r="J195" i="1"/>
  <c r="I195" i="1"/>
  <c r="H195" i="1"/>
  <c r="G195" i="1"/>
  <c r="F195" i="1"/>
  <c r="B186" i="1"/>
  <c r="A186" i="1"/>
  <c r="B182" i="1"/>
  <c r="A182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J13" i="1"/>
  <c r="I13" i="1"/>
  <c r="H13" i="1"/>
  <c r="G13" i="1"/>
  <c r="F13" i="1"/>
  <c r="H173" i="1" l="1"/>
  <c r="G131" i="1"/>
  <c r="F89" i="1"/>
  <c r="I47" i="1"/>
  <c r="I173" i="1"/>
  <c r="H131" i="1"/>
  <c r="J89" i="1"/>
  <c r="G89" i="1"/>
  <c r="G173" i="1"/>
  <c r="F173" i="1"/>
  <c r="J173" i="1"/>
  <c r="F131" i="1"/>
  <c r="J131" i="1"/>
  <c r="I131" i="1"/>
  <c r="H89" i="1"/>
  <c r="I89" i="1"/>
  <c r="G47" i="1"/>
  <c r="J47" i="1"/>
  <c r="H47" i="1"/>
  <c r="F47" i="1"/>
  <c r="G594" i="1" l="1"/>
  <c r="I594" i="1"/>
  <c r="H594" i="1"/>
  <c r="F594" i="1"/>
  <c r="J594" i="1"/>
  <c r="L165" i="1"/>
  <c r="L185" i="1"/>
  <c r="L214" i="1"/>
  <c r="L573" i="1"/>
  <c r="L578" i="1"/>
  <c r="L466" i="1"/>
  <c r="L375" i="1"/>
  <c r="L395" i="1"/>
  <c r="L46" i="1"/>
  <c r="L17" i="1"/>
  <c r="L311" i="1"/>
  <c r="L207" i="1"/>
  <c r="L550" i="1"/>
  <c r="L256" i="1"/>
  <c r="L543" i="1"/>
  <c r="L291" i="1"/>
  <c r="L424" i="1"/>
  <c r="L298" i="1"/>
  <c r="L130" i="1"/>
  <c r="L340" i="1"/>
  <c r="L269" i="1"/>
  <c r="L299" i="1"/>
  <c r="L594" i="1"/>
  <c r="L353" i="1"/>
  <c r="L59" i="1"/>
  <c r="L88" i="1"/>
  <c r="L593" i="1"/>
  <c r="L563" i="1"/>
  <c r="L437" i="1"/>
  <c r="L284" i="1"/>
  <c r="L279" i="1"/>
  <c r="L508" i="1"/>
  <c r="L333" i="1"/>
  <c r="L101" i="1"/>
  <c r="L123" i="1"/>
  <c r="L479" i="1"/>
  <c r="L592" i="1"/>
  <c r="L521" i="1"/>
  <c r="L227" i="1"/>
  <c r="L172" i="1"/>
  <c r="L501" i="1"/>
  <c r="L459" i="1"/>
  <c r="L249" i="1"/>
  <c r="L81" i="1"/>
  <c r="L39" i="1"/>
  <c r="L585" i="1"/>
  <c r="L143" i="1"/>
  <c r="L417" i="1"/>
  <c r="L382" i="1"/>
</calcChain>
</file>

<file path=xl/sharedStrings.xml><?xml version="1.0" encoding="utf-8"?>
<sst xmlns="http://schemas.openxmlformats.org/spreadsheetml/2006/main" count="749" uniqueCount="130">
  <si>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</si>
  <si>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</si>
  <si>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</si>
  <si>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</si>
  <si>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</si>
  <si>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</si>
  <si>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</si>
  <si>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</si>
  <si>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</si>
  <si>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</si>
  <si>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</si>
  <si>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</si>
  <si>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</si>
  <si>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</si>
  <si>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</si>
  <si>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</si>
  <si>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</si>
  <si>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</si>
  <si>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</si>
  <si>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</si>
  <si>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</si>
  <si>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</si>
  <si>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</si>
  <si>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</si>
  <si>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</si>
  <si>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</si>
  <si>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</si>
  <si>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</si>
  <si>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</si>
  <si>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</si>
  <si>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</si>
  <si>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</si>
  <si>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</si>
  <si>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</si>
  <si>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</si>
  <si>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</si>
  <si>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</si>
  <si>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</si>
  <si>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</si>
  <si>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</si>
  <si>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</si>
  <si>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</si>
  <si>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</si>
  <si>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</si>
  <si>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</si>
  <si>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"Верхнеуслонская СОШ"</t>
  </si>
  <si>
    <t>директор</t>
  </si>
  <si>
    <t>Борисова И.В.</t>
  </si>
  <si>
    <t>ттк2021г</t>
  </si>
  <si>
    <t>ттк2023г</t>
  </si>
  <si>
    <t>чай с сахаром с лимоном</t>
  </si>
  <si>
    <t>173/2015</t>
  </si>
  <si>
    <t>ттк2022г</t>
  </si>
  <si>
    <t>макаронные изделия отварные</t>
  </si>
  <si>
    <t>каша вязкая молочная из полбяной крупы с маслом</t>
  </si>
  <si>
    <t>плов с говядиной</t>
  </si>
  <si>
    <t>каша вязкая молочная из геркулесовой крупы с маслом</t>
  </si>
  <si>
    <t>чай с сахаром</t>
  </si>
  <si>
    <t>пюре картофельное</t>
  </si>
  <si>
    <t>312/2015г</t>
  </si>
  <si>
    <t>жаркое по домашнему</t>
  </si>
  <si>
    <t>хлебная корзина (хлеб пшеничны/хлеб ржано-пшеничный)</t>
  </si>
  <si>
    <t xml:space="preserve">чай с сахаром </t>
  </si>
  <si>
    <t>котлеты "аппетитные" мясо - куриные</t>
  </si>
  <si>
    <t>ттк2021</t>
  </si>
  <si>
    <t>202/2015г</t>
  </si>
  <si>
    <t>печенье сдобное шоколадное</t>
  </si>
  <si>
    <t>акт2021</t>
  </si>
  <si>
    <t>312/2015</t>
  </si>
  <si>
    <t>пельмени "Для умников и умниц" отварные</t>
  </si>
  <si>
    <t>акт 2021</t>
  </si>
  <si>
    <t>яблоки</t>
  </si>
  <si>
    <t>жаркое из птицы</t>
  </si>
  <si>
    <t>сосиски отварные</t>
  </si>
  <si>
    <t xml:space="preserve">каша вязкая молочная из пшенной крупы с маслом </t>
  </si>
  <si>
    <t>напиток из урюка</t>
  </si>
  <si>
    <t>батон</t>
  </si>
  <si>
    <t>сыр порциями</t>
  </si>
  <si>
    <t>15/2015г</t>
  </si>
  <si>
    <t>маффин классический</t>
  </si>
  <si>
    <t>кофейный напиток с молоком</t>
  </si>
  <si>
    <t>ттк2023</t>
  </si>
  <si>
    <t>ттк2019</t>
  </si>
  <si>
    <t>630/1996</t>
  </si>
  <si>
    <t>кекс волжский</t>
  </si>
  <si>
    <t>15/2015</t>
  </si>
  <si>
    <t>каша вязкая молочная из рисовой и пшенной крупы с маслом</t>
  </si>
  <si>
    <t>марфин классический</t>
  </si>
  <si>
    <t>ттк2022</t>
  </si>
  <si>
    <t>каша вязкая молочная из гречневой крупы с маслом</t>
  </si>
  <si>
    <t>243/2015</t>
  </si>
  <si>
    <t>202/2015</t>
  </si>
  <si>
    <t>379/2015гДели</t>
  </si>
  <si>
    <t>379/2015г.Дели</t>
  </si>
  <si>
    <t>бутерброд с сыром маслом (батон)</t>
  </si>
  <si>
    <t>каша вязкая молочная из пшенной крупы с маслом</t>
  </si>
  <si>
    <t>овощи натуральные свежие (огурцы)(доп гарнир)</t>
  </si>
  <si>
    <t>овощи натуральные свежие (помидоры)(доп гарнир)</t>
  </si>
  <si>
    <t>овощи натуральные свежие (помидоры) (доп гарнир)</t>
  </si>
  <si>
    <t>напиток яблочный</t>
  </si>
  <si>
    <t>701/2004</t>
  </si>
  <si>
    <t>каша гречневая рассыпчатая</t>
  </si>
  <si>
    <t>302/2015</t>
  </si>
  <si>
    <t>печенье американер с кунжутом</t>
  </si>
  <si>
    <t>ттк2018</t>
  </si>
  <si>
    <t>каша вязкая молочая из геркулесовой крупы с маслом</t>
  </si>
  <si>
    <t>блинчики со сгущенным молоком</t>
  </si>
  <si>
    <t>338/2015</t>
  </si>
  <si>
    <t>макароны отварные с сыром маслом</t>
  </si>
  <si>
    <t>салат из белокачанной капусты</t>
  </si>
  <si>
    <t>45/2015</t>
  </si>
  <si>
    <t>чикен</t>
  </si>
  <si>
    <t>ттк2015</t>
  </si>
  <si>
    <t>овощи натуральные свежие (помидоры)</t>
  </si>
  <si>
    <t>71/2015</t>
  </si>
  <si>
    <t>печенье сдобное вкусное</t>
  </si>
  <si>
    <t>акт2019</t>
  </si>
  <si>
    <t>биточки рыбные из минтая</t>
  </si>
  <si>
    <t>макароны отварные с сыром с маслом</t>
  </si>
  <si>
    <t>тефтели из говодяны в соусе томатном</t>
  </si>
  <si>
    <t>рис отварной</t>
  </si>
  <si>
    <t>№304/2015</t>
  </si>
  <si>
    <t>печенье шоколадное</t>
  </si>
  <si>
    <t>№173/2015</t>
  </si>
  <si>
    <t>бифштекс рубленный по - домашнему</t>
  </si>
  <si>
    <t>чай сахаром</t>
  </si>
  <si>
    <t>плов с птицей</t>
  </si>
  <si>
    <t>овощи натуральные свежие (огурцы) доп.гарнир</t>
  </si>
  <si>
    <t>каша вязкая молочная из рисовой крупы с маслом</t>
  </si>
  <si>
    <t>ежики рыбные с рисом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</si>
</sst>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9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5" borderId="2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11" fillId="2" borderId="2" xfId="0" applyFont="1" applyFill="1" applyBorder="1" applyAlignment="1" applyProtection="1">
      <alignment horizontal="center" vertical="top" wrapText="1"/>
      <protection locked="0"/>
    </xf>
    <xf numFmtId="49" fontId="0" fillId="5" borderId="4" xfId="0" applyNumberFormat="1" applyFill="1" applyBorder="1" applyProtection="1">
      <protection locked="0"/>
    </xf>
    <xf numFmtId="0" fontId="11" fillId="2" borderId="1" xfId="0" applyFont="1" applyFill="1" applyBorder="1" applyAlignment="1" applyProtection="1">
      <alignment horizontal="center" vertical="top" wrapText="1"/>
      <protection locked="0"/>
    </xf>
    <xf numFmtId="49" fontId="0" fillId="5" borderId="2" xfId="0" applyNumberFormat="1" applyFill="1" applyBorder="1" applyProtection="1">
      <protection locked="0"/>
    </xf>
    <xf numFmtId="0" fontId="0" fillId="5" borderId="5" xfId="0" applyFill="1" applyBorder="1" applyProtection="1">
      <protection locked="0"/>
    </xf>
    <xf numFmtId="0" fontId="11" fillId="2" borderId="1" xfId="0" applyFont="1" applyFill="1" applyBorder="1" applyAlignment="1" applyProtection="1">
      <alignment horizontal="center" vertical="top"/>
      <protection locked="0"/>
    </xf>
    <xf numFmtId="0" fontId="11" fillId="2" borderId="2" xfId="0" applyFont="1" applyFill="1" applyBorder="1" applyAlignment="1" applyProtection="1">
      <alignment horizontal="center" vertical="top"/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577" activePane="bottomRight" state="frozen"/>
      <selection pane="topRight" activeCell="E1" sqref="E1"/>
      <selection pane="bottomLeft" activeCell="A6" sqref="A6"/>
      <selection pane="bottomRight" activeCell="L602" sqref="L60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4" t="s">
        <v>45</v>
      </c>
      <c r="D1" s="75"/>
      <c r="E1" s="75"/>
      <c r="F1" s="13" t="s">
        <v>16</v>
      </c>
      <c r="G1" s="2" t="s">
        <v>17</v>
      </c>
      <c r="H1" s="76" t="s">
        <v>46</v>
      </c>
      <c r="I1" s="76"/>
      <c r="J1" s="76"/>
      <c r="K1" s="76"/>
    </row>
    <row r="2" spans="1:12" ht="17.399999999999999" x14ac:dyDescent="0.25">
      <c r="A2" s="43" t="s">
        <v>6</v>
      </c>
      <c r="C2" s="2"/>
      <c r="G2" s="2" t="s">
        <v>18</v>
      </c>
      <c r="H2" s="76" t="s">
        <v>47</v>
      </c>
      <c r="I2" s="76"/>
      <c r="J2" s="76"/>
      <c r="K2" s="76"/>
    </row>
    <row r="3" spans="1:12" ht="17.25" customHeight="1" x14ac:dyDescent="0.25">
      <c r="A3" s="4" t="s">
        <v>8</v>
      </c>
      <c r="C3" s="2"/>
      <c r="D3" s="3"/>
      <c r="E3" s="46" t="s">
        <v>9</v>
      </c>
      <c r="G3" s="2" t="s">
        <v>19</v>
      </c>
      <c r="H3" s="55">
        <v>31</v>
      </c>
      <c r="I3" s="55">
        <v>8</v>
      </c>
      <c r="J3" s="56">
        <v>2024</v>
      </c>
      <c r="K3" s="1"/>
    </row>
    <row r="4" spans="1:12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0.6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4.4" x14ac:dyDescent="0.3">
      <c r="A6" s="22">
        <v>1</v>
      </c>
      <c r="B6" s="23">
        <v>1</v>
      </c>
      <c r="C6" s="24" t="s">
        <v>20</v>
      </c>
      <c r="D6" s="5" t="s">
        <v>21</v>
      </c>
      <c r="E6" s="47" t="s">
        <v>74</v>
      </c>
      <c r="F6" s="48">
        <v>155</v>
      </c>
      <c r="G6" s="48">
        <v>6.6</v>
      </c>
      <c r="H6" s="48">
        <v>5.98</v>
      </c>
      <c r="I6" s="48">
        <v>33.06</v>
      </c>
      <c r="J6" s="48">
        <v>220</v>
      </c>
      <c r="K6" s="49" t="s">
        <v>51</v>
      </c>
      <c r="L6" s="48"/>
    </row>
    <row r="7" spans="1:12" ht="14.4" x14ac:dyDescent="0.3">
      <c r="A7" s="25"/>
      <c r="B7" s="16"/>
      <c r="C7" s="11"/>
      <c r="D7" s="6"/>
      <c r="E7" s="50" t="s">
        <v>77</v>
      </c>
      <c r="F7" s="51">
        <v>15</v>
      </c>
      <c r="G7" s="51">
        <v>3.94</v>
      </c>
      <c r="H7" s="51">
        <v>3.99</v>
      </c>
      <c r="I7" s="51"/>
      <c r="J7" s="51">
        <v>53</v>
      </c>
      <c r="K7" s="52" t="s">
        <v>78</v>
      </c>
      <c r="L7" s="51"/>
    </row>
    <row r="8" spans="1:12" ht="14.4" x14ac:dyDescent="0.3">
      <c r="A8" s="25"/>
      <c r="B8" s="16"/>
      <c r="C8" s="11"/>
      <c r="D8" s="7" t="s">
        <v>22</v>
      </c>
      <c r="E8" s="50" t="s">
        <v>99</v>
      </c>
      <c r="F8" s="51">
        <v>200</v>
      </c>
      <c r="G8" s="51">
        <v>0.1</v>
      </c>
      <c r="H8" s="51">
        <v>0.1</v>
      </c>
      <c r="I8" s="51">
        <v>12.43</v>
      </c>
      <c r="J8" s="51">
        <v>52</v>
      </c>
      <c r="K8" s="52" t="s">
        <v>100</v>
      </c>
      <c r="L8" s="51"/>
    </row>
    <row r="9" spans="1:12" ht="14.4" x14ac:dyDescent="0.3">
      <c r="A9" s="25"/>
      <c r="B9" s="16"/>
      <c r="C9" s="11"/>
      <c r="D9" s="7" t="s">
        <v>23</v>
      </c>
      <c r="E9" s="50" t="s">
        <v>76</v>
      </c>
      <c r="F9" s="51">
        <v>30</v>
      </c>
      <c r="G9" s="51">
        <v>2.25</v>
      </c>
      <c r="H9" s="51">
        <v>0.87</v>
      </c>
      <c r="I9" s="51">
        <v>15.42</v>
      </c>
      <c r="J9" s="51">
        <v>79</v>
      </c>
      <c r="K9" s="52"/>
      <c r="L9" s="51"/>
    </row>
    <row r="10" spans="1:12" ht="14.4" x14ac:dyDescent="0.3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/>
    </row>
    <row r="11" spans="1:12" ht="14.4" x14ac:dyDescent="0.3">
      <c r="A11" s="25"/>
      <c r="B11" s="16"/>
      <c r="C11" s="11"/>
      <c r="D11" s="6"/>
      <c r="E11" s="50"/>
      <c r="F11" s="51"/>
      <c r="G11" s="51"/>
      <c r="H11" s="51"/>
      <c r="I11" s="51"/>
      <c r="J11" s="51"/>
      <c r="K11" s="52"/>
      <c r="L11" s="51"/>
    </row>
    <row r="12" spans="1:12" ht="14.4" x14ac:dyDescent="0.3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4.4" x14ac:dyDescent="0.3">
      <c r="A13" s="26"/>
      <c r="B13" s="18"/>
      <c r="C13" s="8"/>
      <c r="D13" s="19" t="s">
        <v>39</v>
      </c>
      <c r="E13" s="9"/>
      <c r="F13" s="21">
        <f>SUM(F6:F12)</f>
        <v>400</v>
      </c>
      <c r="G13" s="21">
        <f t="shared" ref="G13:J13" si="0">SUM(G6:G12)</f>
        <v>12.889999999999999</v>
      </c>
      <c r="H13" s="21">
        <f t="shared" si="0"/>
        <v>10.94</v>
      </c>
      <c r="I13" s="21">
        <f t="shared" si="0"/>
        <v>60.910000000000004</v>
      </c>
      <c r="J13" s="21">
        <f t="shared" si="0"/>
        <v>404</v>
      </c>
      <c r="K13" s="27"/>
      <c r="L13" s="21">
        <v>33.44</v>
      </c>
    </row>
    <row r="14" spans="1:12" ht="14.4" x14ac:dyDescent="0.3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 x14ac:dyDescent="0.3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 x14ac:dyDescent="0.3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 x14ac:dyDescent="0.3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1">SUM(G14:G16)</f>
        <v>0</v>
      </c>
      <c r="H17" s="21">
        <f t="shared" si="1"/>
        <v>0</v>
      </c>
      <c r="I17" s="21">
        <f t="shared" si="1"/>
        <v>0</v>
      </c>
      <c r="J17" s="21">
        <f t="shared" si="1"/>
        <v>0</v>
      </c>
      <c r="K17" s="27"/>
      <c r="L17" s="21">
        <f ca="1">SUM(L14:L22)</f>
        <v>0</v>
      </c>
    </row>
    <row r="18" spans="1:12" ht="14.4" x14ac:dyDescent="0.3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8"/>
      <c r="F18" s="51"/>
      <c r="G18" s="51"/>
      <c r="H18" s="51"/>
      <c r="I18" s="51"/>
      <c r="J18" s="51"/>
      <c r="K18" s="52"/>
      <c r="L18" s="51"/>
    </row>
    <row r="19" spans="1:12" ht="14.4" x14ac:dyDescent="0.3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 x14ac:dyDescent="0.3">
      <c r="A20" s="25"/>
      <c r="B20" s="16"/>
      <c r="C20" s="11"/>
      <c r="D20" s="7" t="s">
        <v>29</v>
      </c>
      <c r="E20" s="58" t="s">
        <v>63</v>
      </c>
      <c r="F20" s="51">
        <v>90</v>
      </c>
      <c r="G20" s="51">
        <v>10.01</v>
      </c>
      <c r="H20" s="51">
        <v>12.7</v>
      </c>
      <c r="I20" s="51">
        <v>10.98</v>
      </c>
      <c r="J20" s="51">
        <v>198</v>
      </c>
      <c r="K20" s="52" t="s">
        <v>52</v>
      </c>
      <c r="L20" s="51"/>
    </row>
    <row r="21" spans="1:12" ht="14.4" x14ac:dyDescent="0.3">
      <c r="A21" s="25"/>
      <c r="B21" s="16"/>
      <c r="C21" s="11"/>
      <c r="D21" s="7" t="s">
        <v>30</v>
      </c>
      <c r="E21" s="50" t="s">
        <v>101</v>
      </c>
      <c r="F21" s="51">
        <v>150</v>
      </c>
      <c r="G21" s="51">
        <v>6.62</v>
      </c>
      <c r="H21" s="51">
        <v>5.39</v>
      </c>
      <c r="I21" s="51">
        <v>41.87</v>
      </c>
      <c r="J21" s="51">
        <v>242</v>
      </c>
      <c r="K21" s="52" t="s">
        <v>102</v>
      </c>
      <c r="L21" s="51"/>
    </row>
    <row r="22" spans="1:12" ht="14.4" x14ac:dyDescent="0.3">
      <c r="A22" s="25"/>
      <c r="B22" s="16"/>
      <c r="C22" s="11"/>
      <c r="D22" s="7" t="s">
        <v>31</v>
      </c>
      <c r="E22" s="58" t="s">
        <v>62</v>
      </c>
      <c r="F22" s="51">
        <v>208</v>
      </c>
      <c r="G22" s="51">
        <v>0.02</v>
      </c>
      <c r="H22" s="51"/>
      <c r="I22" s="51">
        <v>7.99</v>
      </c>
      <c r="J22" s="51">
        <v>32</v>
      </c>
      <c r="K22" s="52" t="s">
        <v>48</v>
      </c>
      <c r="L22" s="51"/>
    </row>
    <row r="23" spans="1:12" ht="14.4" x14ac:dyDescent="0.3">
      <c r="A23" s="25"/>
      <c r="B23" s="16"/>
      <c r="C23" s="11"/>
      <c r="D23" s="7" t="s">
        <v>32</v>
      </c>
      <c r="E23" s="58" t="s">
        <v>61</v>
      </c>
      <c r="F23" s="51">
        <v>40</v>
      </c>
      <c r="G23" s="51">
        <v>2.52</v>
      </c>
      <c r="H23" s="51">
        <v>0.36</v>
      </c>
      <c r="I23" s="51">
        <v>18.84</v>
      </c>
      <c r="J23" s="51">
        <v>91</v>
      </c>
      <c r="K23" s="52"/>
      <c r="L23" s="51"/>
    </row>
    <row r="24" spans="1:12" ht="14.4" x14ac:dyDescent="0.3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 x14ac:dyDescent="0.3">
      <c r="A25" s="25"/>
      <c r="B25" s="16"/>
      <c r="C25" s="11"/>
      <c r="D25" s="6"/>
      <c r="E25" s="50" t="s">
        <v>103</v>
      </c>
      <c r="F25" s="51">
        <v>60</v>
      </c>
      <c r="G25" s="51">
        <v>0.55000000000000004</v>
      </c>
      <c r="H25" s="51">
        <v>0.87</v>
      </c>
      <c r="I25" s="51">
        <v>4.3899999999999997</v>
      </c>
      <c r="J25" s="51">
        <v>31</v>
      </c>
      <c r="K25" s="52" t="s">
        <v>104</v>
      </c>
      <c r="L25" s="51"/>
    </row>
    <row r="26" spans="1:12" ht="14.4" x14ac:dyDescent="0.3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 x14ac:dyDescent="0.3">
      <c r="A27" s="26"/>
      <c r="B27" s="18"/>
      <c r="C27" s="8"/>
      <c r="D27" s="19" t="s">
        <v>39</v>
      </c>
      <c r="E27" s="9"/>
      <c r="F27" s="21">
        <f>SUM(F18:F26)</f>
        <v>548</v>
      </c>
      <c r="G27" s="21">
        <f t="shared" ref="G27:J27" si="2">SUM(G18:G26)</f>
        <v>19.72</v>
      </c>
      <c r="H27" s="21">
        <f t="shared" si="2"/>
        <v>19.32</v>
      </c>
      <c r="I27" s="21">
        <f t="shared" si="2"/>
        <v>84.07</v>
      </c>
      <c r="J27" s="21">
        <f t="shared" si="2"/>
        <v>594</v>
      </c>
      <c r="K27" s="27"/>
      <c r="L27" s="21">
        <v>66.760000000000005</v>
      </c>
    </row>
    <row r="28" spans="1:12" ht="14.4" x14ac:dyDescent="0.3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 t="s">
        <v>79</v>
      </c>
      <c r="F28" s="51">
        <v>50</v>
      </c>
      <c r="G28" s="51">
        <v>3.92</v>
      </c>
      <c r="H28" s="51">
        <v>15.07</v>
      </c>
      <c r="I28" s="51">
        <v>28.2</v>
      </c>
      <c r="J28" s="51">
        <v>264</v>
      </c>
      <c r="K28" s="52" t="s">
        <v>82</v>
      </c>
      <c r="L28" s="51"/>
    </row>
    <row r="29" spans="1:12" ht="26.4" x14ac:dyDescent="0.3">
      <c r="A29" s="25"/>
      <c r="B29" s="16"/>
      <c r="C29" s="11"/>
      <c r="D29" s="12" t="s">
        <v>31</v>
      </c>
      <c r="E29" s="50" t="s">
        <v>80</v>
      </c>
      <c r="F29" s="51">
        <v>200</v>
      </c>
      <c r="G29" s="51">
        <v>3.3</v>
      </c>
      <c r="H29" s="51">
        <v>1.51</v>
      </c>
      <c r="I29" s="51">
        <v>21.08</v>
      </c>
      <c r="J29" s="51">
        <v>121</v>
      </c>
      <c r="K29" s="52" t="s">
        <v>92</v>
      </c>
      <c r="L29" s="51"/>
    </row>
    <row r="30" spans="1:12" ht="14.4" x14ac:dyDescent="0.3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 x14ac:dyDescent="0.3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 x14ac:dyDescent="0.3">
      <c r="A32" s="26"/>
      <c r="B32" s="18"/>
      <c r="C32" s="8"/>
      <c r="D32" s="19" t="s">
        <v>39</v>
      </c>
      <c r="E32" s="9"/>
      <c r="F32" s="21">
        <f>SUM(F28:F31)</f>
        <v>250</v>
      </c>
      <c r="G32" s="21">
        <f t="shared" ref="G32:J32" si="3">SUM(G28:G31)</f>
        <v>7.22</v>
      </c>
      <c r="H32" s="21">
        <f t="shared" si="3"/>
        <v>16.580000000000002</v>
      </c>
      <c r="I32" s="21">
        <f t="shared" si="3"/>
        <v>49.28</v>
      </c>
      <c r="J32" s="21">
        <f t="shared" si="3"/>
        <v>385</v>
      </c>
      <c r="K32" s="27"/>
      <c r="L32" s="21">
        <v>35</v>
      </c>
    </row>
    <row r="33" spans="1:12" ht="14.4" x14ac:dyDescent="0.3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 x14ac:dyDescent="0.3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 x14ac:dyDescent="0.3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 x14ac:dyDescent="0.3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 x14ac:dyDescent="0.3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 x14ac:dyDescent="0.3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 x14ac:dyDescent="0.3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4">SUM(G33:G38)</f>
        <v>0</v>
      </c>
      <c r="H39" s="21">
        <f t="shared" si="4"/>
        <v>0</v>
      </c>
      <c r="I39" s="21">
        <f t="shared" si="4"/>
        <v>0</v>
      </c>
      <c r="J39" s="21">
        <f t="shared" si="4"/>
        <v>0</v>
      </c>
      <c r="K39" s="27"/>
      <c r="L39" s="21">
        <f ca="1">SUM(L33:L41)</f>
        <v>0</v>
      </c>
    </row>
    <row r="40" spans="1:12" ht="14.4" x14ac:dyDescent="0.3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 x14ac:dyDescent="0.3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 x14ac:dyDescent="0.3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 x14ac:dyDescent="0.3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 x14ac:dyDescent="0.3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 x14ac:dyDescent="0.3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 x14ac:dyDescent="0.3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5">SUM(G40:G45)</f>
        <v>0</v>
      </c>
      <c r="H46" s="21">
        <f t="shared" si="5"/>
        <v>0</v>
      </c>
      <c r="I46" s="21">
        <f t="shared" si="5"/>
        <v>0</v>
      </c>
      <c r="J46" s="21">
        <f t="shared" si="5"/>
        <v>0</v>
      </c>
      <c r="K46" s="27"/>
      <c r="L46" s="21">
        <f ca="1">SUM(L40:L48)</f>
        <v>0</v>
      </c>
    </row>
    <row r="47" spans="1:12" ht="14.4" x14ac:dyDescent="0.25">
      <c r="A47" s="31">
        <f>A6</f>
        <v>1</v>
      </c>
      <c r="B47" s="32">
        <f>B6</f>
        <v>1</v>
      </c>
      <c r="C47" s="72" t="s">
        <v>4</v>
      </c>
      <c r="D47" s="73"/>
      <c r="E47" s="33"/>
      <c r="F47" s="34">
        <f>F13+F17+F27+F32+F39+F46</f>
        <v>1198</v>
      </c>
      <c r="G47" s="34">
        <f t="shared" ref="G47:J47" si="6">G13+G17+G27+G32+G39+G46</f>
        <v>39.83</v>
      </c>
      <c r="H47" s="34">
        <f t="shared" si="6"/>
        <v>46.84</v>
      </c>
      <c r="I47" s="34">
        <f t="shared" si="6"/>
        <v>194.26</v>
      </c>
      <c r="J47" s="34">
        <f t="shared" si="6"/>
        <v>1383</v>
      </c>
      <c r="K47" s="35"/>
      <c r="L47" s="34">
        <v>102.99</v>
      </c>
    </row>
    <row r="48" spans="1:12" ht="14.4" x14ac:dyDescent="0.3">
      <c r="A48" s="15">
        <v>1</v>
      </c>
      <c r="B48" s="16">
        <v>2</v>
      </c>
      <c r="C48" s="24" t="s">
        <v>20</v>
      </c>
      <c r="D48" s="5" t="s">
        <v>21</v>
      </c>
      <c r="E48" s="47" t="s">
        <v>105</v>
      </c>
      <c r="F48" s="48">
        <v>155</v>
      </c>
      <c r="G48" s="48">
        <v>6.34</v>
      </c>
      <c r="H48" s="48">
        <v>6.79</v>
      </c>
      <c r="I48" s="48">
        <v>28.52</v>
      </c>
      <c r="J48" s="48">
        <v>208</v>
      </c>
      <c r="K48" s="49" t="s">
        <v>51</v>
      </c>
      <c r="L48" s="48"/>
    </row>
    <row r="49" spans="1:12" ht="14.4" x14ac:dyDescent="0.3">
      <c r="A49" s="15"/>
      <c r="B49" s="16"/>
      <c r="C49" s="11"/>
      <c r="D49" s="6"/>
      <c r="E49" s="50" t="s">
        <v>106</v>
      </c>
      <c r="F49" s="51">
        <v>55</v>
      </c>
      <c r="G49" s="51">
        <v>3.19</v>
      </c>
      <c r="H49" s="51">
        <v>2.52</v>
      </c>
      <c r="I49" s="51">
        <v>19.5</v>
      </c>
      <c r="J49" s="51">
        <v>114</v>
      </c>
      <c r="K49" s="52" t="s">
        <v>82</v>
      </c>
      <c r="L49" s="51"/>
    </row>
    <row r="50" spans="1:12" ht="14.4" x14ac:dyDescent="0.3">
      <c r="A50" s="15"/>
      <c r="B50" s="16"/>
      <c r="C50" s="11"/>
      <c r="D50" s="7" t="s">
        <v>22</v>
      </c>
      <c r="E50" s="50" t="s">
        <v>57</v>
      </c>
      <c r="F50" s="51">
        <v>208</v>
      </c>
      <c r="G50" s="51">
        <v>0.02</v>
      </c>
      <c r="H50" s="51"/>
      <c r="I50" s="51">
        <v>7.98</v>
      </c>
      <c r="J50" s="51">
        <v>208</v>
      </c>
      <c r="K50" s="52" t="s">
        <v>48</v>
      </c>
      <c r="L50" s="51"/>
    </row>
    <row r="51" spans="1:12" ht="14.4" x14ac:dyDescent="0.3">
      <c r="A51" s="15"/>
      <c r="B51" s="16"/>
      <c r="C51" s="11"/>
      <c r="D51" s="7" t="s">
        <v>23</v>
      </c>
      <c r="E51" s="50" t="s">
        <v>76</v>
      </c>
      <c r="F51" s="51">
        <v>30</v>
      </c>
      <c r="G51" s="51">
        <v>2.25</v>
      </c>
      <c r="H51" s="51">
        <v>0.87</v>
      </c>
      <c r="I51" s="51">
        <v>15.42</v>
      </c>
      <c r="J51" s="51">
        <v>79</v>
      </c>
      <c r="K51" s="52"/>
      <c r="L51" s="51"/>
    </row>
    <row r="52" spans="1:12" ht="14.4" x14ac:dyDescent="0.3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/>
    </row>
    <row r="53" spans="1:12" ht="14.4" x14ac:dyDescent="0.3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4.4" x14ac:dyDescent="0.3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4.4" x14ac:dyDescent="0.3">
      <c r="A55" s="17"/>
      <c r="B55" s="18"/>
      <c r="C55" s="8"/>
      <c r="D55" s="19" t="s">
        <v>39</v>
      </c>
      <c r="E55" s="9"/>
      <c r="F55" s="21">
        <f>SUM(F48:F54)</f>
        <v>448</v>
      </c>
      <c r="G55" s="21">
        <f t="shared" ref="G55" si="7">SUM(G48:G54)</f>
        <v>11.799999999999999</v>
      </c>
      <c r="H55" s="21">
        <f t="shared" ref="H55" si="8">SUM(H48:H54)</f>
        <v>10.18</v>
      </c>
      <c r="I55" s="21">
        <f t="shared" ref="I55" si="9">SUM(I48:I54)</f>
        <v>71.42</v>
      </c>
      <c r="J55" s="21">
        <f t="shared" ref="J55" si="10">SUM(J48:J54)</f>
        <v>609</v>
      </c>
      <c r="K55" s="27"/>
      <c r="L55" s="21">
        <v>33.44</v>
      </c>
    </row>
    <row r="56" spans="1:12" ht="14.4" x14ac:dyDescent="0.3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 t="s">
        <v>71</v>
      </c>
      <c r="F56" s="51">
        <v>120</v>
      </c>
      <c r="G56" s="51">
        <v>0.48</v>
      </c>
      <c r="H56" s="51">
        <v>0.48</v>
      </c>
      <c r="I56" s="51">
        <v>11.76</v>
      </c>
      <c r="J56" s="51">
        <v>56</v>
      </c>
      <c r="K56" s="52" t="s">
        <v>107</v>
      </c>
      <c r="L56" s="51"/>
    </row>
    <row r="57" spans="1:12" ht="14.4" x14ac:dyDescent="0.3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 x14ac:dyDescent="0.3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 x14ac:dyDescent="0.3">
      <c r="A59" s="17"/>
      <c r="B59" s="18"/>
      <c r="C59" s="8"/>
      <c r="D59" s="19" t="s">
        <v>39</v>
      </c>
      <c r="E59" s="9"/>
      <c r="F59" s="21">
        <f>SUM(F56:F58)</f>
        <v>120</v>
      </c>
      <c r="G59" s="21">
        <f t="shared" ref="G59" si="11">SUM(G56:G58)</f>
        <v>0.48</v>
      </c>
      <c r="H59" s="21">
        <f t="shared" ref="H59" si="12">SUM(H56:H58)</f>
        <v>0.48</v>
      </c>
      <c r="I59" s="21">
        <f t="shared" ref="I59" si="13">SUM(I56:I58)</f>
        <v>11.76</v>
      </c>
      <c r="J59" s="21">
        <f t="shared" ref="J59" si="14">SUM(J56:J58)</f>
        <v>56</v>
      </c>
      <c r="K59" s="27"/>
      <c r="L59" s="21">
        <f t="shared" ref="L59" ca="1" si="15">SUM(L56:L64)</f>
        <v>0</v>
      </c>
    </row>
    <row r="60" spans="1:12" ht="14.4" x14ac:dyDescent="0.3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8"/>
      <c r="F60" s="51"/>
      <c r="G60" s="51"/>
      <c r="H60" s="51"/>
      <c r="I60" s="51"/>
      <c r="J60" s="51"/>
      <c r="K60" s="52"/>
      <c r="L60" s="51"/>
    </row>
    <row r="61" spans="1:12" ht="14.4" x14ac:dyDescent="0.3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 x14ac:dyDescent="0.3">
      <c r="A62" s="15"/>
      <c r="B62" s="16"/>
      <c r="C62" s="11"/>
      <c r="D62" s="7" t="s">
        <v>29</v>
      </c>
      <c r="E62" s="58" t="s">
        <v>60</v>
      </c>
      <c r="F62" s="51">
        <v>200</v>
      </c>
      <c r="G62" s="51">
        <v>12.55</v>
      </c>
      <c r="H62" s="51">
        <v>17.93</v>
      </c>
      <c r="I62" s="51">
        <v>39.880000000000003</v>
      </c>
      <c r="J62" s="51">
        <v>370</v>
      </c>
      <c r="K62" s="52" t="s">
        <v>88</v>
      </c>
      <c r="L62" s="51"/>
    </row>
    <row r="63" spans="1:12" ht="14.4" x14ac:dyDescent="0.3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 x14ac:dyDescent="0.3">
      <c r="A64" s="15"/>
      <c r="B64" s="16"/>
      <c r="C64" s="11"/>
      <c r="D64" s="7" t="s">
        <v>31</v>
      </c>
      <c r="E64" s="58" t="s">
        <v>57</v>
      </c>
      <c r="F64" s="51">
        <v>208</v>
      </c>
      <c r="G64" s="51">
        <v>0.02</v>
      </c>
      <c r="H64" s="51"/>
      <c r="I64" s="51">
        <v>7.99</v>
      </c>
      <c r="J64" s="51">
        <v>32</v>
      </c>
      <c r="K64" s="52" t="s">
        <v>48</v>
      </c>
      <c r="L64" s="51"/>
    </row>
    <row r="65" spans="1:12" ht="14.4" x14ac:dyDescent="0.3">
      <c r="A65" s="15"/>
      <c r="B65" s="16"/>
      <c r="C65" s="11"/>
      <c r="D65" s="7" t="s">
        <v>32</v>
      </c>
      <c r="E65" s="58" t="s">
        <v>61</v>
      </c>
      <c r="F65" s="51">
        <v>40</v>
      </c>
      <c r="G65" s="51">
        <v>2.52</v>
      </c>
      <c r="H65" s="51">
        <v>0.36</v>
      </c>
      <c r="I65" s="51">
        <v>18.84</v>
      </c>
      <c r="J65" s="51">
        <v>91</v>
      </c>
      <c r="K65" s="52"/>
      <c r="L65" s="51"/>
    </row>
    <row r="66" spans="1:12" ht="14.4" x14ac:dyDescent="0.3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 x14ac:dyDescent="0.3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 x14ac:dyDescent="0.3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 x14ac:dyDescent="0.3">
      <c r="A69" s="17"/>
      <c r="B69" s="18"/>
      <c r="C69" s="8"/>
      <c r="D69" s="19" t="s">
        <v>39</v>
      </c>
      <c r="E69" s="9"/>
      <c r="F69" s="21">
        <f>SUM(F60:F68)</f>
        <v>448</v>
      </c>
      <c r="G69" s="21">
        <f t="shared" ref="G69" si="16">SUM(G60:G68)</f>
        <v>15.09</v>
      </c>
      <c r="H69" s="21">
        <f t="shared" ref="H69" si="17">SUM(H60:H68)</f>
        <v>18.29</v>
      </c>
      <c r="I69" s="21">
        <f t="shared" ref="I69" si="18">SUM(I60:I68)</f>
        <v>66.710000000000008</v>
      </c>
      <c r="J69" s="21">
        <f t="shared" ref="J69" si="19">SUM(J60:J68)</f>
        <v>493</v>
      </c>
      <c r="K69" s="27"/>
      <c r="L69" s="21">
        <v>66.760000000000005</v>
      </c>
    </row>
    <row r="70" spans="1:12" ht="14.4" x14ac:dyDescent="0.3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 t="s">
        <v>66</v>
      </c>
      <c r="F70" s="51">
        <v>135</v>
      </c>
      <c r="G70" s="51">
        <v>3.62</v>
      </c>
      <c r="H70" s="51">
        <v>10.86</v>
      </c>
      <c r="I70" s="51">
        <v>30.76</v>
      </c>
      <c r="J70" s="51">
        <v>236</v>
      </c>
      <c r="K70" s="52" t="s">
        <v>67</v>
      </c>
      <c r="L70" s="51"/>
    </row>
    <row r="71" spans="1:12" ht="14.4" x14ac:dyDescent="0.3">
      <c r="A71" s="15"/>
      <c r="B71" s="16"/>
      <c r="C71" s="11"/>
      <c r="D71" s="12" t="s">
        <v>31</v>
      </c>
      <c r="E71" s="50" t="s">
        <v>50</v>
      </c>
      <c r="F71" s="51">
        <v>215</v>
      </c>
      <c r="G71" s="51">
        <v>0.09</v>
      </c>
      <c r="H71" s="51">
        <v>0.02</v>
      </c>
      <c r="I71" s="51">
        <v>8.2799999999999994</v>
      </c>
      <c r="J71" s="51">
        <v>35</v>
      </c>
      <c r="K71" s="52" t="s">
        <v>48</v>
      </c>
      <c r="L71" s="51"/>
    </row>
    <row r="72" spans="1:12" ht="14.4" x14ac:dyDescent="0.3">
      <c r="A72" s="15"/>
      <c r="B72" s="16"/>
      <c r="C72" s="11"/>
      <c r="D72" s="6"/>
      <c r="E72" s="50" t="s">
        <v>71</v>
      </c>
      <c r="F72" s="51">
        <v>100</v>
      </c>
      <c r="G72" s="51">
        <v>0.4</v>
      </c>
      <c r="H72" s="51">
        <v>0.4</v>
      </c>
      <c r="I72" s="51">
        <v>9.8000000000000007</v>
      </c>
      <c r="J72" s="51">
        <v>47</v>
      </c>
      <c r="K72" s="52"/>
      <c r="L72" s="51"/>
    </row>
    <row r="73" spans="1:12" ht="14.4" x14ac:dyDescent="0.3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 x14ac:dyDescent="0.3">
      <c r="A74" s="17"/>
      <c r="B74" s="18"/>
      <c r="C74" s="8"/>
      <c r="D74" s="19" t="s">
        <v>39</v>
      </c>
      <c r="E74" s="9"/>
      <c r="F74" s="21">
        <f>SUM(F70:F73)</f>
        <v>450</v>
      </c>
      <c r="G74" s="21">
        <f t="shared" ref="G74" si="20">SUM(G70:G73)</f>
        <v>4.1100000000000003</v>
      </c>
      <c r="H74" s="21">
        <f t="shared" ref="H74" si="21">SUM(H70:H73)</f>
        <v>11.28</v>
      </c>
      <c r="I74" s="21">
        <f t="shared" ref="I74" si="22">SUM(I70:I73)</f>
        <v>48.84</v>
      </c>
      <c r="J74" s="21">
        <f t="shared" ref="J74" si="23">SUM(J70:J73)</f>
        <v>318</v>
      </c>
      <c r="K74" s="27"/>
      <c r="L74" s="21">
        <v>35</v>
      </c>
    </row>
    <row r="75" spans="1:12" ht="14.4" x14ac:dyDescent="0.3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 x14ac:dyDescent="0.3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 x14ac:dyDescent="0.3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 x14ac:dyDescent="0.3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 x14ac:dyDescent="0.3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 x14ac:dyDescent="0.3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 x14ac:dyDescent="0.3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4">SUM(G75:G80)</f>
        <v>0</v>
      </c>
      <c r="H81" s="21">
        <f t="shared" ref="H81" si="25">SUM(H75:H80)</f>
        <v>0</v>
      </c>
      <c r="I81" s="21">
        <f t="shared" ref="I81" si="26">SUM(I75:I80)</f>
        <v>0</v>
      </c>
      <c r="J81" s="21">
        <f t="shared" ref="J81" si="27">SUM(J75:J80)</f>
        <v>0</v>
      </c>
      <c r="K81" s="27"/>
      <c r="L81" s="21">
        <f t="shared" ref="L81" ca="1" si="28">SUM(L75:L83)</f>
        <v>0</v>
      </c>
    </row>
    <row r="82" spans="1:12" ht="14.4" x14ac:dyDescent="0.3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 x14ac:dyDescent="0.3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 x14ac:dyDescent="0.3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 x14ac:dyDescent="0.3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 x14ac:dyDescent="0.3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 x14ac:dyDescent="0.3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 x14ac:dyDescent="0.3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29">SUM(G82:G87)</f>
        <v>0</v>
      </c>
      <c r="H88" s="21">
        <f t="shared" ref="H88" si="30">SUM(H82:H87)</f>
        <v>0</v>
      </c>
      <c r="I88" s="21">
        <f t="shared" ref="I88" si="31">SUM(I82:I87)</f>
        <v>0</v>
      </c>
      <c r="J88" s="21">
        <f t="shared" ref="J88" si="32">SUM(J82:J87)</f>
        <v>0</v>
      </c>
      <c r="K88" s="27"/>
      <c r="L88" s="21">
        <f t="shared" ref="L88" ca="1" si="33">SUM(L82:L90)</f>
        <v>0</v>
      </c>
    </row>
    <row r="89" spans="1:12" ht="15.75" customHeight="1" x14ac:dyDescent="0.25">
      <c r="A89" s="36">
        <f>A48</f>
        <v>1</v>
      </c>
      <c r="B89" s="36">
        <f>B48</f>
        <v>2</v>
      </c>
      <c r="C89" s="72" t="s">
        <v>4</v>
      </c>
      <c r="D89" s="73"/>
      <c r="E89" s="33"/>
      <c r="F89" s="34">
        <f>F55+F59+F69+F74+F81+F88</f>
        <v>1466</v>
      </c>
      <c r="G89" s="34">
        <f t="shared" ref="G89" si="34">G55+G59+G69+G74+G81+G88</f>
        <v>31.479999999999997</v>
      </c>
      <c r="H89" s="34">
        <f t="shared" ref="H89" si="35">H55+H59+H69+H74+H81+H88</f>
        <v>40.229999999999997</v>
      </c>
      <c r="I89" s="34">
        <f t="shared" ref="I89" si="36">I55+I59+I69+I74+I81+I88</f>
        <v>198.73000000000002</v>
      </c>
      <c r="J89" s="34">
        <f t="shared" ref="J89" si="37">J55+J59+J69+J74+J81+J88</f>
        <v>1476</v>
      </c>
      <c r="K89" s="35"/>
      <c r="L89" s="34">
        <v>102.99</v>
      </c>
    </row>
    <row r="90" spans="1:12" ht="14.4" x14ac:dyDescent="0.3">
      <c r="A90" s="22">
        <v>1</v>
      </c>
      <c r="B90" s="23">
        <v>3</v>
      </c>
      <c r="C90" s="24" t="s">
        <v>20</v>
      </c>
      <c r="D90" s="5" t="s">
        <v>21</v>
      </c>
      <c r="E90" s="47" t="s">
        <v>108</v>
      </c>
      <c r="F90" s="48">
        <v>155</v>
      </c>
      <c r="G90" s="48">
        <v>9.0299999999999994</v>
      </c>
      <c r="H90" s="48">
        <v>11.83</v>
      </c>
      <c r="I90" s="48">
        <v>32.1</v>
      </c>
      <c r="J90" s="48">
        <v>272</v>
      </c>
      <c r="K90" s="62" t="s">
        <v>82</v>
      </c>
      <c r="L90" s="48"/>
    </row>
    <row r="91" spans="1:12" ht="14.4" x14ac:dyDescent="0.3">
      <c r="A91" s="25"/>
      <c r="B91" s="16"/>
      <c r="C91" s="11"/>
      <c r="D91" s="6"/>
      <c r="E91" s="50"/>
      <c r="F91" s="51"/>
      <c r="G91" s="51"/>
      <c r="H91" s="51"/>
      <c r="I91" s="51"/>
      <c r="J91" s="51"/>
      <c r="K91" s="63"/>
      <c r="L91" s="51"/>
    </row>
    <row r="92" spans="1:12" ht="14.4" x14ac:dyDescent="0.3">
      <c r="A92" s="25"/>
      <c r="B92" s="16"/>
      <c r="C92" s="11"/>
      <c r="D92" s="7" t="s">
        <v>22</v>
      </c>
      <c r="E92" s="50" t="s">
        <v>57</v>
      </c>
      <c r="F92" s="51">
        <v>208</v>
      </c>
      <c r="G92" s="51">
        <v>0.02</v>
      </c>
      <c r="H92" s="51"/>
      <c r="I92" s="51">
        <v>7.98</v>
      </c>
      <c r="J92" s="51">
        <v>32</v>
      </c>
      <c r="K92" s="63" t="s">
        <v>48</v>
      </c>
      <c r="L92" s="51"/>
    </row>
    <row r="93" spans="1:12" ht="14.4" x14ac:dyDescent="0.3">
      <c r="A93" s="25"/>
      <c r="B93" s="16"/>
      <c r="C93" s="11"/>
      <c r="D93" s="7" t="s">
        <v>23</v>
      </c>
      <c r="E93" s="50" t="s">
        <v>76</v>
      </c>
      <c r="F93" s="51">
        <v>30</v>
      </c>
      <c r="G93" s="51">
        <v>2.25</v>
      </c>
      <c r="H93" s="51">
        <v>0.87</v>
      </c>
      <c r="I93" s="51">
        <v>15.42</v>
      </c>
      <c r="J93" s="51">
        <v>79</v>
      </c>
      <c r="K93" s="63"/>
      <c r="L93" s="51"/>
    </row>
    <row r="94" spans="1:12" ht="14.4" x14ac:dyDescent="0.3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 x14ac:dyDescent="0.3">
      <c r="A95" s="25"/>
      <c r="B95" s="16"/>
      <c r="C95" s="11"/>
      <c r="D95" s="6"/>
      <c r="E95" s="50"/>
      <c r="F95" s="51"/>
      <c r="G95" s="51"/>
      <c r="H95" s="51"/>
      <c r="I95" s="51"/>
      <c r="J95" s="51"/>
      <c r="K95" s="52"/>
      <c r="L95" s="51"/>
    </row>
    <row r="96" spans="1:12" ht="14.4" x14ac:dyDescent="0.3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4.4" x14ac:dyDescent="0.3">
      <c r="A97" s="26"/>
      <c r="B97" s="18"/>
      <c r="C97" s="8"/>
      <c r="D97" s="19" t="s">
        <v>39</v>
      </c>
      <c r="E97" s="9"/>
      <c r="F97" s="21">
        <f>SUM(F90:F96)</f>
        <v>393</v>
      </c>
      <c r="G97" s="21">
        <f t="shared" ref="G97" si="38">SUM(G90:G96)</f>
        <v>11.299999999999999</v>
      </c>
      <c r="H97" s="21">
        <f t="shared" ref="H97" si="39">SUM(H90:H96)</f>
        <v>12.7</v>
      </c>
      <c r="I97" s="21">
        <f t="shared" ref="I97" si="40">SUM(I90:I96)</f>
        <v>55.5</v>
      </c>
      <c r="J97" s="21">
        <f t="shared" ref="J97" si="41">SUM(J90:J96)</f>
        <v>383</v>
      </c>
      <c r="K97" s="27"/>
      <c r="L97" s="21">
        <v>33.44</v>
      </c>
    </row>
    <row r="98" spans="1:12" ht="14.4" x14ac:dyDescent="0.3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 x14ac:dyDescent="0.3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 x14ac:dyDescent="0.3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 x14ac:dyDescent="0.3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2">SUM(G98:G100)</f>
        <v>0</v>
      </c>
      <c r="H101" s="21">
        <f t="shared" ref="H101" si="43">SUM(H98:H100)</f>
        <v>0</v>
      </c>
      <c r="I101" s="21">
        <f t="shared" ref="I101" si="44">SUM(I98:I100)</f>
        <v>0</v>
      </c>
      <c r="J101" s="21">
        <f t="shared" ref="J101" si="45">SUM(J98:J100)</f>
        <v>0</v>
      </c>
      <c r="K101" s="27"/>
      <c r="L101" s="21">
        <f t="shared" ref="L101" ca="1" si="46">SUM(L98:L106)</f>
        <v>0</v>
      </c>
    </row>
    <row r="102" spans="1:12" ht="14.4" x14ac:dyDescent="0.3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8" t="s">
        <v>109</v>
      </c>
      <c r="F102" s="51">
        <v>60</v>
      </c>
      <c r="G102" s="51">
        <v>0.93</v>
      </c>
      <c r="H102" s="51">
        <v>3.05</v>
      </c>
      <c r="I102" s="51">
        <v>5.64</v>
      </c>
      <c r="J102" s="51">
        <v>54</v>
      </c>
      <c r="K102" s="64" t="s">
        <v>110</v>
      </c>
      <c r="L102" s="51"/>
    </row>
    <row r="103" spans="1:12" ht="14.4" x14ac:dyDescent="0.3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63"/>
      <c r="L103" s="51"/>
    </row>
    <row r="104" spans="1:12" ht="14.4" x14ac:dyDescent="0.3">
      <c r="A104" s="25"/>
      <c r="B104" s="16"/>
      <c r="C104" s="11"/>
      <c r="D104" s="7" t="s">
        <v>29</v>
      </c>
      <c r="E104" s="58" t="s">
        <v>111</v>
      </c>
      <c r="F104" s="51">
        <v>90</v>
      </c>
      <c r="G104" s="51">
        <v>9.1</v>
      </c>
      <c r="H104" s="51">
        <v>10.11</v>
      </c>
      <c r="I104" s="51">
        <v>19.09</v>
      </c>
      <c r="J104" s="51">
        <v>202</v>
      </c>
      <c r="K104" s="63" t="s">
        <v>88</v>
      </c>
      <c r="L104" s="51"/>
    </row>
    <row r="105" spans="1:12" ht="14.4" x14ac:dyDescent="0.3">
      <c r="A105" s="25"/>
      <c r="B105" s="16"/>
      <c r="C105" s="11"/>
      <c r="D105" s="7" t="s">
        <v>30</v>
      </c>
      <c r="E105" s="50" t="s">
        <v>53</v>
      </c>
      <c r="F105" s="51">
        <v>150</v>
      </c>
      <c r="G105" s="51">
        <v>5.64</v>
      </c>
      <c r="H105" s="51">
        <v>4.46</v>
      </c>
      <c r="I105" s="51">
        <v>35.94</v>
      </c>
      <c r="J105" s="51">
        <v>207</v>
      </c>
      <c r="K105" s="63" t="s">
        <v>65</v>
      </c>
      <c r="L105" s="51"/>
    </row>
    <row r="106" spans="1:12" ht="14.4" x14ac:dyDescent="0.3">
      <c r="A106" s="25"/>
      <c r="B106" s="16"/>
      <c r="C106" s="11"/>
      <c r="D106" s="7" t="s">
        <v>31</v>
      </c>
      <c r="E106" s="58" t="s">
        <v>62</v>
      </c>
      <c r="F106" s="51">
        <v>208</v>
      </c>
      <c r="G106" s="51">
        <v>0.02</v>
      </c>
      <c r="H106" s="51"/>
      <c r="I106" s="51">
        <v>7.99</v>
      </c>
      <c r="J106" s="51">
        <v>32</v>
      </c>
      <c r="K106" s="63" t="s">
        <v>64</v>
      </c>
      <c r="L106" s="51"/>
    </row>
    <row r="107" spans="1:12" ht="14.4" x14ac:dyDescent="0.3">
      <c r="A107" s="25"/>
      <c r="B107" s="16"/>
      <c r="C107" s="11"/>
      <c r="D107" s="7" t="s">
        <v>32</v>
      </c>
      <c r="E107" s="58" t="s">
        <v>61</v>
      </c>
      <c r="F107" s="51">
        <v>40</v>
      </c>
      <c r="G107" s="51">
        <v>2.52</v>
      </c>
      <c r="H107" s="51">
        <v>0.36</v>
      </c>
      <c r="I107" s="51">
        <v>18.84</v>
      </c>
      <c r="J107" s="51">
        <v>91</v>
      </c>
      <c r="K107" s="52"/>
      <c r="L107" s="51"/>
    </row>
    <row r="108" spans="1:12" ht="14.4" x14ac:dyDescent="0.3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 x14ac:dyDescent="0.3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 x14ac:dyDescent="0.3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 x14ac:dyDescent="0.3">
      <c r="A111" s="26"/>
      <c r="B111" s="18"/>
      <c r="C111" s="8"/>
      <c r="D111" s="19" t="s">
        <v>39</v>
      </c>
      <c r="E111" s="9"/>
      <c r="F111" s="21">
        <f>SUM(F102:F110)</f>
        <v>548</v>
      </c>
      <c r="G111" s="21">
        <f t="shared" ref="G111" si="47">SUM(G102:G110)</f>
        <v>18.209999999999997</v>
      </c>
      <c r="H111" s="21">
        <f t="shared" ref="H111" si="48">SUM(H102:H110)</f>
        <v>17.98</v>
      </c>
      <c r="I111" s="21">
        <f t="shared" ref="I111" si="49">SUM(I102:I110)</f>
        <v>87.5</v>
      </c>
      <c r="J111" s="21">
        <f t="shared" ref="J111" si="50">SUM(J102:J110)</f>
        <v>586</v>
      </c>
      <c r="K111" s="27"/>
      <c r="L111" s="21">
        <v>66.760000000000005</v>
      </c>
    </row>
    <row r="112" spans="1:12" ht="14.4" x14ac:dyDescent="0.3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 t="s">
        <v>84</v>
      </c>
      <c r="F112" s="51">
        <v>50</v>
      </c>
      <c r="G112" s="51">
        <v>3.2</v>
      </c>
      <c r="H112" s="51">
        <v>10.4</v>
      </c>
      <c r="I112" s="51">
        <v>29.8</v>
      </c>
      <c r="J112" s="51">
        <v>221</v>
      </c>
      <c r="K112" s="52" t="s">
        <v>112</v>
      </c>
      <c r="L112" s="51"/>
    </row>
    <row r="113" spans="1:12" ht="26.4" x14ac:dyDescent="0.3">
      <c r="A113" s="25"/>
      <c r="B113" s="16"/>
      <c r="C113" s="11"/>
      <c r="D113" s="12" t="s">
        <v>31</v>
      </c>
      <c r="E113" s="50" t="s">
        <v>80</v>
      </c>
      <c r="F113" s="51">
        <v>200</v>
      </c>
      <c r="G113" s="51">
        <v>3.3</v>
      </c>
      <c r="H113" s="51">
        <v>1.51</v>
      </c>
      <c r="I113" s="51">
        <v>21.08</v>
      </c>
      <c r="J113" s="51">
        <v>121</v>
      </c>
      <c r="K113" s="52" t="s">
        <v>93</v>
      </c>
      <c r="L113" s="51"/>
    </row>
    <row r="114" spans="1:12" ht="14.4" x14ac:dyDescent="0.3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 x14ac:dyDescent="0.3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 x14ac:dyDescent="0.3">
      <c r="A116" s="26"/>
      <c r="B116" s="18"/>
      <c r="C116" s="8"/>
      <c r="D116" s="19" t="s">
        <v>39</v>
      </c>
      <c r="E116" s="9"/>
      <c r="F116" s="21">
        <f>SUM(F112:F115)</f>
        <v>250</v>
      </c>
      <c r="G116" s="21">
        <f t="shared" ref="G116" si="51">SUM(G112:G115)</f>
        <v>6.5</v>
      </c>
      <c r="H116" s="21">
        <f t="shared" ref="H116" si="52">SUM(H112:H115)</f>
        <v>11.91</v>
      </c>
      <c r="I116" s="21">
        <f t="shared" ref="I116" si="53">SUM(I112:I115)</f>
        <v>50.879999999999995</v>
      </c>
      <c r="J116" s="21">
        <f t="shared" ref="J116" si="54">SUM(J112:J115)</f>
        <v>342</v>
      </c>
      <c r="K116" s="27"/>
      <c r="L116" s="21">
        <v>35</v>
      </c>
    </row>
    <row r="117" spans="1:12" ht="14.4" x14ac:dyDescent="0.3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 x14ac:dyDescent="0.3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 x14ac:dyDescent="0.3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 x14ac:dyDescent="0.3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 x14ac:dyDescent="0.3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 x14ac:dyDescent="0.3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 x14ac:dyDescent="0.3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5">SUM(G117:G122)</f>
        <v>0</v>
      </c>
      <c r="H123" s="21">
        <f t="shared" ref="H123" si="56">SUM(H117:H122)</f>
        <v>0</v>
      </c>
      <c r="I123" s="21">
        <f t="shared" ref="I123" si="57">SUM(I117:I122)</f>
        <v>0</v>
      </c>
      <c r="J123" s="21">
        <f t="shared" ref="J123" si="58">SUM(J117:J122)</f>
        <v>0</v>
      </c>
      <c r="K123" s="27"/>
      <c r="L123" s="21">
        <f t="shared" ref="L123" ca="1" si="59">SUM(L117:L125)</f>
        <v>0</v>
      </c>
    </row>
    <row r="124" spans="1:12" ht="14.4" x14ac:dyDescent="0.3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 x14ac:dyDescent="0.3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 x14ac:dyDescent="0.3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 x14ac:dyDescent="0.3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 x14ac:dyDescent="0.3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 x14ac:dyDescent="0.3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 x14ac:dyDescent="0.3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0">SUM(G124:G129)</f>
        <v>0</v>
      </c>
      <c r="H130" s="21">
        <f t="shared" ref="H130" si="61">SUM(H124:H129)</f>
        <v>0</v>
      </c>
      <c r="I130" s="21">
        <f t="shared" ref="I130" si="62">SUM(I124:I129)</f>
        <v>0</v>
      </c>
      <c r="J130" s="21">
        <f t="shared" ref="J130" si="63">SUM(J124:J129)</f>
        <v>0</v>
      </c>
      <c r="K130" s="27"/>
      <c r="L130" s="21">
        <f t="shared" ref="L130" ca="1" si="64">SUM(L124:L132)</f>
        <v>0</v>
      </c>
    </row>
    <row r="131" spans="1:12" ht="15.75" customHeight="1" x14ac:dyDescent="0.25">
      <c r="A131" s="31">
        <f>A90</f>
        <v>1</v>
      </c>
      <c r="B131" s="32">
        <f>B90</f>
        <v>3</v>
      </c>
      <c r="C131" s="72" t="s">
        <v>4</v>
      </c>
      <c r="D131" s="73"/>
      <c r="E131" s="33"/>
      <c r="F131" s="34">
        <f>F97+F101+F111+F116+F123+F130</f>
        <v>1191</v>
      </c>
      <c r="G131" s="34">
        <f t="shared" ref="G131" si="65">G97+G101+G111+G116+G123+G130</f>
        <v>36.01</v>
      </c>
      <c r="H131" s="34">
        <f t="shared" ref="H131" si="66">H97+H101+H111+H116+H123+H130</f>
        <v>42.59</v>
      </c>
      <c r="I131" s="34">
        <f t="shared" ref="I131" si="67">I97+I101+I111+I116+I123+I130</f>
        <v>193.88</v>
      </c>
      <c r="J131" s="34">
        <f t="shared" ref="J131" si="68">J97+J101+J111+J116+J123+J130</f>
        <v>1311</v>
      </c>
      <c r="K131" s="35"/>
      <c r="L131" s="34">
        <v>102.99</v>
      </c>
    </row>
    <row r="132" spans="1:12" ht="14.4" x14ac:dyDescent="0.3">
      <c r="A132" s="22">
        <v>1</v>
      </c>
      <c r="B132" s="23">
        <v>4</v>
      </c>
      <c r="C132" s="24" t="s">
        <v>20</v>
      </c>
      <c r="D132" s="5" t="s">
        <v>21</v>
      </c>
      <c r="E132" s="47" t="s">
        <v>54</v>
      </c>
      <c r="F132" s="48">
        <v>155</v>
      </c>
      <c r="G132" s="48">
        <v>5.92</v>
      </c>
      <c r="H132" s="48">
        <v>5.56</v>
      </c>
      <c r="I132" s="48">
        <v>25.06</v>
      </c>
      <c r="J132" s="48">
        <v>181</v>
      </c>
      <c r="K132" s="62" t="s">
        <v>51</v>
      </c>
      <c r="L132" s="48"/>
    </row>
    <row r="133" spans="1:12" ht="14.4" x14ac:dyDescent="0.3">
      <c r="A133" s="25"/>
      <c r="B133" s="16"/>
      <c r="C133" s="11"/>
      <c r="D133" s="6"/>
      <c r="E133" s="50" t="s">
        <v>77</v>
      </c>
      <c r="F133" s="51">
        <v>15</v>
      </c>
      <c r="G133" s="51">
        <v>3.94</v>
      </c>
      <c r="H133" s="51">
        <v>3.99</v>
      </c>
      <c r="I133" s="51"/>
      <c r="J133" s="51">
        <v>53</v>
      </c>
      <c r="K133" s="63" t="s">
        <v>85</v>
      </c>
      <c r="L133" s="51"/>
    </row>
    <row r="134" spans="1:12" ht="14.4" x14ac:dyDescent="0.3">
      <c r="A134" s="25"/>
      <c r="B134" s="16"/>
      <c r="C134" s="11"/>
      <c r="D134" s="7" t="s">
        <v>22</v>
      </c>
      <c r="E134" s="50" t="s">
        <v>99</v>
      </c>
      <c r="F134" s="51">
        <v>200</v>
      </c>
      <c r="G134" s="51">
        <v>0.1</v>
      </c>
      <c r="H134" s="51">
        <v>0.1</v>
      </c>
      <c r="I134" s="51">
        <v>12.43</v>
      </c>
      <c r="J134" s="51">
        <v>52</v>
      </c>
      <c r="K134" s="63" t="s">
        <v>100</v>
      </c>
      <c r="L134" s="51"/>
    </row>
    <row r="135" spans="1:12" ht="14.4" x14ac:dyDescent="0.3">
      <c r="A135" s="25"/>
      <c r="B135" s="16"/>
      <c r="C135" s="11"/>
      <c r="D135" s="7" t="s">
        <v>23</v>
      </c>
      <c r="E135" s="50" t="s">
        <v>76</v>
      </c>
      <c r="F135" s="51">
        <v>30</v>
      </c>
      <c r="G135" s="51">
        <v>2.25</v>
      </c>
      <c r="H135" s="51">
        <v>0.87</v>
      </c>
      <c r="I135" s="51">
        <v>15.42</v>
      </c>
      <c r="J135" s="51">
        <v>79</v>
      </c>
      <c r="K135" s="63"/>
      <c r="L135" s="51"/>
    </row>
    <row r="136" spans="1:12" ht="14.4" x14ac:dyDescent="0.3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4" x14ac:dyDescent="0.3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4.4" x14ac:dyDescent="0.3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4.4" x14ac:dyDescent="0.3">
      <c r="A139" s="26"/>
      <c r="B139" s="18"/>
      <c r="C139" s="8"/>
      <c r="D139" s="19" t="s">
        <v>39</v>
      </c>
      <c r="E139" s="9"/>
      <c r="F139" s="21">
        <f>SUM(F132:F138)</f>
        <v>400</v>
      </c>
      <c r="G139" s="21">
        <f t="shared" ref="G139" si="69">SUM(G132:G138)</f>
        <v>12.209999999999999</v>
      </c>
      <c r="H139" s="21">
        <f t="shared" ref="H139" si="70">SUM(H132:H138)</f>
        <v>10.52</v>
      </c>
      <c r="I139" s="21">
        <f t="shared" ref="I139" si="71">SUM(I132:I138)</f>
        <v>52.91</v>
      </c>
      <c r="J139" s="21">
        <f t="shared" ref="J139" si="72">SUM(J132:J138)</f>
        <v>365</v>
      </c>
      <c r="K139" s="27"/>
      <c r="L139" s="21">
        <v>33.44</v>
      </c>
    </row>
    <row r="140" spans="1:12" ht="14.4" x14ac:dyDescent="0.3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 x14ac:dyDescent="0.3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 x14ac:dyDescent="0.3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 x14ac:dyDescent="0.3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73">SUM(G140:G142)</f>
        <v>0</v>
      </c>
      <c r="H143" s="21">
        <f t="shared" ref="H143" si="74">SUM(H140:H142)</f>
        <v>0</v>
      </c>
      <c r="I143" s="21">
        <f t="shared" ref="I143" si="75">SUM(I140:I142)</f>
        <v>0</v>
      </c>
      <c r="J143" s="21">
        <f t="shared" ref="J143" si="76">SUM(J140:J142)</f>
        <v>0</v>
      </c>
      <c r="K143" s="27"/>
      <c r="L143" s="21">
        <f t="shared" ref="L143" ca="1" si="77">SUM(L140:L148)</f>
        <v>0</v>
      </c>
    </row>
    <row r="144" spans="1:12" ht="14.4" x14ac:dyDescent="0.3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8" t="s">
        <v>113</v>
      </c>
      <c r="F144" s="65">
        <v>60</v>
      </c>
      <c r="G144" s="65">
        <v>0.66</v>
      </c>
      <c r="H144" s="65">
        <v>0.12</v>
      </c>
      <c r="I144" s="65">
        <v>2.2799999999999998</v>
      </c>
      <c r="J144" s="65">
        <v>14</v>
      </c>
      <c r="K144" s="66" t="s">
        <v>114</v>
      </c>
      <c r="L144" s="51"/>
    </row>
    <row r="145" spans="1:12" ht="14.4" x14ac:dyDescent="0.3">
      <c r="A145" s="25"/>
      <c r="B145" s="16"/>
      <c r="C145" s="11"/>
      <c r="D145" s="7" t="s">
        <v>28</v>
      </c>
      <c r="E145" s="58"/>
      <c r="F145" s="65"/>
      <c r="G145" s="65"/>
      <c r="H145" s="65"/>
      <c r="I145" s="65"/>
      <c r="J145" s="65"/>
      <c r="K145" s="63"/>
      <c r="L145" s="51"/>
    </row>
    <row r="146" spans="1:12" ht="14.4" x14ac:dyDescent="0.3">
      <c r="A146" s="25"/>
      <c r="B146" s="16"/>
      <c r="C146" s="11"/>
      <c r="D146" s="7" t="s">
        <v>29</v>
      </c>
      <c r="E146" s="58" t="s">
        <v>55</v>
      </c>
      <c r="F146" s="65">
        <v>200</v>
      </c>
      <c r="G146" s="65">
        <v>12.22</v>
      </c>
      <c r="H146" s="65">
        <v>15.61</v>
      </c>
      <c r="I146" s="65">
        <v>49.03</v>
      </c>
      <c r="J146" s="65">
        <v>384</v>
      </c>
      <c r="K146" s="63" t="s">
        <v>49</v>
      </c>
      <c r="L146" s="51"/>
    </row>
    <row r="147" spans="1:12" ht="14.4" x14ac:dyDescent="0.3">
      <c r="A147" s="25"/>
      <c r="B147" s="16"/>
      <c r="C147" s="11"/>
      <c r="D147" s="7" t="s">
        <v>30</v>
      </c>
      <c r="E147" s="58"/>
      <c r="F147" s="65"/>
      <c r="G147" s="65"/>
      <c r="H147" s="65"/>
      <c r="I147" s="65"/>
      <c r="J147" s="65"/>
      <c r="K147" s="63"/>
      <c r="L147" s="51"/>
    </row>
    <row r="148" spans="1:12" ht="14.4" x14ac:dyDescent="0.3">
      <c r="A148" s="25"/>
      <c r="B148" s="16"/>
      <c r="C148" s="11"/>
      <c r="D148" s="7" t="s">
        <v>31</v>
      </c>
      <c r="E148" s="58" t="s">
        <v>75</v>
      </c>
      <c r="F148" s="65">
        <v>200</v>
      </c>
      <c r="G148" s="65">
        <v>0.8</v>
      </c>
      <c r="H148" s="65">
        <v>0.06</v>
      </c>
      <c r="I148" s="65">
        <v>18.46</v>
      </c>
      <c r="J148" s="65">
        <v>79</v>
      </c>
      <c r="K148" s="63" t="s">
        <v>49</v>
      </c>
      <c r="L148" s="51"/>
    </row>
    <row r="149" spans="1:12" ht="14.4" x14ac:dyDescent="0.3">
      <c r="A149" s="25"/>
      <c r="B149" s="16"/>
      <c r="C149" s="11"/>
      <c r="D149" s="7" t="s">
        <v>32</v>
      </c>
      <c r="E149" s="58" t="s">
        <v>61</v>
      </c>
      <c r="F149" s="65">
        <v>40</v>
      </c>
      <c r="G149" s="65">
        <v>2.52</v>
      </c>
      <c r="H149" s="65">
        <v>0.36</v>
      </c>
      <c r="I149" s="65">
        <v>18.84</v>
      </c>
      <c r="J149" s="65">
        <v>91</v>
      </c>
      <c r="K149" s="52"/>
      <c r="L149" s="51"/>
    </row>
    <row r="150" spans="1:12" ht="14.4" x14ac:dyDescent="0.3">
      <c r="A150" s="25"/>
      <c r="B150" s="16"/>
      <c r="C150" s="11"/>
      <c r="D150" s="7" t="s">
        <v>33</v>
      </c>
      <c r="E150" s="58"/>
      <c r="F150" s="65"/>
      <c r="G150" s="65"/>
      <c r="H150" s="65"/>
      <c r="I150" s="65"/>
      <c r="J150" s="65"/>
      <c r="K150" s="52"/>
      <c r="L150" s="51"/>
    </row>
    <row r="151" spans="1:12" ht="14.4" x14ac:dyDescent="0.3">
      <c r="A151" s="25"/>
      <c r="B151" s="16"/>
      <c r="C151" s="11"/>
      <c r="D151" s="6"/>
      <c r="E151" s="58"/>
      <c r="F151" s="65"/>
      <c r="G151" s="65"/>
      <c r="H151" s="65"/>
      <c r="I151" s="65"/>
      <c r="J151" s="65"/>
      <c r="K151" s="59"/>
      <c r="L151" s="51"/>
    </row>
    <row r="152" spans="1:12" ht="14.4" x14ac:dyDescent="0.3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 x14ac:dyDescent="0.3">
      <c r="A153" s="26"/>
      <c r="B153" s="18"/>
      <c r="C153" s="8"/>
      <c r="D153" s="19" t="s">
        <v>39</v>
      </c>
      <c r="E153" s="9"/>
      <c r="F153" s="21">
        <f>SUM(F144:F152)</f>
        <v>500</v>
      </c>
      <c r="G153" s="21">
        <f t="shared" ref="G153" si="78">SUM(G144:G152)</f>
        <v>16.200000000000003</v>
      </c>
      <c r="H153" s="21">
        <f t="shared" ref="H153" si="79">SUM(H144:H152)</f>
        <v>16.149999999999999</v>
      </c>
      <c r="I153" s="21">
        <f t="shared" ref="I153" si="80">SUM(I144:I152)</f>
        <v>88.610000000000014</v>
      </c>
      <c r="J153" s="21">
        <f t="shared" ref="J153" si="81">SUM(J144:J152)</f>
        <v>568</v>
      </c>
      <c r="K153" s="27"/>
      <c r="L153" s="21">
        <v>66.760000000000005</v>
      </c>
    </row>
    <row r="154" spans="1:12" ht="14.4" x14ac:dyDescent="0.3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 t="s">
        <v>115</v>
      </c>
      <c r="F154" s="51">
        <v>135</v>
      </c>
      <c r="G154" s="51">
        <v>3.53</v>
      </c>
      <c r="H154" s="51">
        <v>11.7</v>
      </c>
      <c r="I154" s="51">
        <v>31.91</v>
      </c>
      <c r="J154" s="51">
        <v>247</v>
      </c>
      <c r="K154" s="52" t="s">
        <v>116</v>
      </c>
      <c r="L154" s="51"/>
    </row>
    <row r="155" spans="1:12" ht="14.4" x14ac:dyDescent="0.3">
      <c r="A155" s="25"/>
      <c r="B155" s="16"/>
      <c r="C155" s="11"/>
      <c r="D155" s="12" t="s">
        <v>31</v>
      </c>
      <c r="E155" s="50" t="s">
        <v>50</v>
      </c>
      <c r="F155" s="51">
        <v>215</v>
      </c>
      <c r="G155" s="51">
        <v>0.09</v>
      </c>
      <c r="H155" s="51">
        <v>0.02</v>
      </c>
      <c r="I155" s="51">
        <v>8.2799999999999994</v>
      </c>
      <c r="J155" s="51">
        <v>35</v>
      </c>
      <c r="K155" s="52" t="s">
        <v>48</v>
      </c>
      <c r="L155" s="51"/>
    </row>
    <row r="156" spans="1:12" ht="14.4" x14ac:dyDescent="0.3">
      <c r="A156" s="25"/>
      <c r="B156" s="16"/>
      <c r="C156" s="11"/>
      <c r="D156" s="6"/>
      <c r="E156" s="50" t="s">
        <v>71</v>
      </c>
      <c r="F156" s="51">
        <v>100</v>
      </c>
      <c r="G156" s="51">
        <v>0.4</v>
      </c>
      <c r="H156" s="51">
        <v>0.4</v>
      </c>
      <c r="I156" s="51">
        <v>9.8000000000000007</v>
      </c>
      <c r="J156" s="51">
        <v>47</v>
      </c>
      <c r="K156" s="52" t="s">
        <v>107</v>
      </c>
      <c r="L156" s="51"/>
    </row>
    <row r="157" spans="1:12" ht="14.4" x14ac:dyDescent="0.3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 x14ac:dyDescent="0.3">
      <c r="A158" s="26"/>
      <c r="B158" s="18"/>
      <c r="C158" s="8"/>
      <c r="D158" s="19" t="s">
        <v>39</v>
      </c>
      <c r="E158" s="9"/>
      <c r="F158" s="21">
        <f>SUM(F154:F157)</f>
        <v>450</v>
      </c>
      <c r="G158" s="21">
        <f t="shared" ref="G158" si="82">SUM(G154:G157)</f>
        <v>4.0199999999999996</v>
      </c>
      <c r="H158" s="21">
        <f t="shared" ref="H158" si="83">SUM(H154:H157)</f>
        <v>12.12</v>
      </c>
      <c r="I158" s="21">
        <f t="shared" ref="I158" si="84">SUM(I154:I157)</f>
        <v>49.989999999999995</v>
      </c>
      <c r="J158" s="21">
        <f t="shared" ref="J158" si="85">SUM(J154:J157)</f>
        <v>329</v>
      </c>
      <c r="K158" s="27"/>
      <c r="L158" s="21">
        <v>35</v>
      </c>
    </row>
    <row r="159" spans="1:12" ht="14.4" x14ac:dyDescent="0.3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 x14ac:dyDescent="0.3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 x14ac:dyDescent="0.3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 x14ac:dyDescent="0.3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 x14ac:dyDescent="0.3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 x14ac:dyDescent="0.3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 x14ac:dyDescent="0.3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86">SUM(G159:G164)</f>
        <v>0</v>
      </c>
      <c r="H165" s="21">
        <f t="shared" ref="H165" si="87">SUM(H159:H164)</f>
        <v>0</v>
      </c>
      <c r="I165" s="21">
        <f t="shared" ref="I165" si="88">SUM(I159:I164)</f>
        <v>0</v>
      </c>
      <c r="J165" s="21">
        <f t="shared" ref="J165" si="89">SUM(J159:J164)</f>
        <v>0</v>
      </c>
      <c r="K165" s="27"/>
      <c r="L165" s="21">
        <f t="shared" ref="L165" ca="1" si="90">SUM(L159:L167)</f>
        <v>0</v>
      </c>
    </row>
    <row r="166" spans="1:12" ht="14.4" x14ac:dyDescent="0.3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 x14ac:dyDescent="0.3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 x14ac:dyDescent="0.3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 x14ac:dyDescent="0.3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 x14ac:dyDescent="0.3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 x14ac:dyDescent="0.3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 x14ac:dyDescent="0.3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91">SUM(G166:G171)</f>
        <v>0</v>
      </c>
      <c r="H172" s="21">
        <f t="shared" ref="H172" si="92">SUM(H166:H171)</f>
        <v>0</v>
      </c>
      <c r="I172" s="21">
        <f t="shared" ref="I172" si="93">SUM(I166:I171)</f>
        <v>0</v>
      </c>
      <c r="J172" s="21">
        <f t="shared" ref="J172" si="94">SUM(J166:J171)</f>
        <v>0</v>
      </c>
      <c r="K172" s="27"/>
      <c r="L172" s="21">
        <f t="shared" ref="L172" ca="1" si="95">SUM(L166:L174)</f>
        <v>0</v>
      </c>
    </row>
    <row r="173" spans="1:12" ht="15.75" customHeight="1" x14ac:dyDescent="0.25">
      <c r="A173" s="31">
        <f>A132</f>
        <v>1</v>
      </c>
      <c r="B173" s="32">
        <f>B132</f>
        <v>4</v>
      </c>
      <c r="C173" s="72" t="s">
        <v>4</v>
      </c>
      <c r="D173" s="73"/>
      <c r="E173" s="33"/>
      <c r="F173" s="34">
        <f>F139+F143+F153+F158+F165+F172</f>
        <v>1350</v>
      </c>
      <c r="G173" s="34">
        <f t="shared" ref="G173" si="96">G139+G143+G153+G158+G165+G172</f>
        <v>32.430000000000007</v>
      </c>
      <c r="H173" s="34">
        <f t="shared" ref="H173" si="97">H139+H143+H153+H158+H165+H172</f>
        <v>38.79</v>
      </c>
      <c r="I173" s="34">
        <f t="shared" ref="I173" si="98">I139+I143+I153+I158+I165+I172</f>
        <v>191.51</v>
      </c>
      <c r="J173" s="34">
        <f t="shared" ref="J173" si="99">J139+J143+J153+J158+J165+J172</f>
        <v>1262</v>
      </c>
      <c r="K173" s="35"/>
      <c r="L173" s="34">
        <v>102.99</v>
      </c>
    </row>
    <row r="174" spans="1:12" ht="26.4" x14ac:dyDescent="0.3">
      <c r="A174" s="22">
        <v>1</v>
      </c>
      <c r="B174" s="23">
        <v>5</v>
      </c>
      <c r="C174" s="24" t="s">
        <v>20</v>
      </c>
      <c r="D174" s="5" t="s">
        <v>21</v>
      </c>
      <c r="E174" s="60" t="s">
        <v>86</v>
      </c>
      <c r="F174" s="67">
        <v>155</v>
      </c>
      <c r="G174" s="67">
        <v>4.66</v>
      </c>
      <c r="H174" s="67">
        <v>5.32</v>
      </c>
      <c r="I174" s="67">
        <v>25.37</v>
      </c>
      <c r="J174" s="67">
        <v>175</v>
      </c>
      <c r="K174" s="61" t="s">
        <v>51</v>
      </c>
      <c r="L174" s="48"/>
    </row>
    <row r="175" spans="1:12" ht="14.4" x14ac:dyDescent="0.3">
      <c r="A175" s="25"/>
      <c r="B175" s="16"/>
      <c r="C175" s="11"/>
      <c r="D175" s="6"/>
      <c r="E175" s="58"/>
      <c r="F175" s="65"/>
      <c r="G175" s="65"/>
      <c r="H175" s="65"/>
      <c r="I175" s="65"/>
      <c r="J175" s="65"/>
      <c r="K175" s="52"/>
      <c r="L175" s="51"/>
    </row>
    <row r="176" spans="1:12" ht="14.4" x14ac:dyDescent="0.3">
      <c r="A176" s="25"/>
      <c r="B176" s="16"/>
      <c r="C176" s="11"/>
      <c r="D176" s="7" t="s">
        <v>22</v>
      </c>
      <c r="E176" s="58" t="s">
        <v>57</v>
      </c>
      <c r="F176" s="65">
        <v>208</v>
      </c>
      <c r="G176" s="65">
        <v>0.02</v>
      </c>
      <c r="H176" s="65"/>
      <c r="I176" s="65">
        <v>7.98</v>
      </c>
      <c r="J176" s="65">
        <v>32</v>
      </c>
      <c r="K176" s="59" t="s">
        <v>64</v>
      </c>
      <c r="L176" s="51"/>
    </row>
    <row r="177" spans="1:12" ht="14.4" x14ac:dyDescent="0.3">
      <c r="A177" s="25"/>
      <c r="B177" s="16"/>
      <c r="C177" s="11"/>
      <c r="D177" s="7" t="s">
        <v>23</v>
      </c>
      <c r="E177" s="58" t="s">
        <v>94</v>
      </c>
      <c r="F177" s="65">
        <v>40</v>
      </c>
      <c r="G177" s="65">
        <v>4.54</v>
      </c>
      <c r="H177" s="65">
        <v>7.01</v>
      </c>
      <c r="I177" s="65">
        <v>12.89</v>
      </c>
      <c r="J177" s="65">
        <v>134</v>
      </c>
      <c r="K177" s="59" t="s">
        <v>82</v>
      </c>
      <c r="L177" s="51"/>
    </row>
    <row r="178" spans="1:12" ht="14.4" x14ac:dyDescent="0.3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 x14ac:dyDescent="0.3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4.4" x14ac:dyDescent="0.3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 thickBot="1" x14ac:dyDescent="0.35">
      <c r="A181" s="26"/>
      <c r="B181" s="18"/>
      <c r="C181" s="8"/>
      <c r="D181" s="19" t="s">
        <v>39</v>
      </c>
      <c r="E181" s="9"/>
      <c r="F181" s="21">
        <f>SUM(F174:F180)</f>
        <v>403</v>
      </c>
      <c r="G181" s="21">
        <f t="shared" ref="G181" si="100">SUM(G174:G180)</f>
        <v>9.2199999999999989</v>
      </c>
      <c r="H181" s="21">
        <f t="shared" ref="H181" si="101">SUM(H174:H180)</f>
        <v>12.33</v>
      </c>
      <c r="I181" s="21">
        <f t="shared" ref="I181" si="102">SUM(I174:I180)</f>
        <v>46.24</v>
      </c>
      <c r="J181" s="21">
        <f t="shared" ref="J181" si="103">SUM(J174:J180)</f>
        <v>341</v>
      </c>
      <c r="K181" s="27"/>
      <c r="L181" s="21">
        <v>33.44</v>
      </c>
    </row>
    <row r="182" spans="1:12" ht="14.4" x14ac:dyDescent="0.3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8"/>
      <c r="F182" s="65"/>
      <c r="G182" s="65"/>
      <c r="H182" s="65"/>
      <c r="I182" s="65"/>
      <c r="J182" s="65"/>
      <c r="K182" s="62"/>
      <c r="L182" s="51"/>
    </row>
    <row r="183" spans="1:12" ht="14.4" x14ac:dyDescent="0.3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 x14ac:dyDescent="0.3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 x14ac:dyDescent="0.3">
      <c r="A185" s="26"/>
      <c r="B185" s="18"/>
      <c r="C185" s="8"/>
      <c r="D185" s="19" t="s">
        <v>39</v>
      </c>
      <c r="E185" s="9"/>
      <c r="F185" s="21"/>
      <c r="G185" s="21"/>
      <c r="H185" s="21"/>
      <c r="I185" s="21"/>
      <c r="J185" s="21"/>
      <c r="K185" s="27"/>
      <c r="L185" s="21">
        <f t="shared" ref="L185" ca="1" si="104">SUM(L182:L190)</f>
        <v>0</v>
      </c>
    </row>
    <row r="186" spans="1:12" ht="14.4" x14ac:dyDescent="0.3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8" t="s">
        <v>96</v>
      </c>
      <c r="F186" s="65">
        <v>30</v>
      </c>
      <c r="G186" s="65">
        <v>0.21</v>
      </c>
      <c r="H186" s="65">
        <v>0.03</v>
      </c>
      <c r="I186" s="65">
        <v>0.56999999999999995</v>
      </c>
      <c r="J186" s="65">
        <v>3</v>
      </c>
      <c r="K186" s="64" t="s">
        <v>114</v>
      </c>
      <c r="L186" s="51"/>
    </row>
    <row r="187" spans="1:12" ht="14.4" x14ac:dyDescent="0.3">
      <c r="A187" s="25"/>
      <c r="B187" s="16"/>
      <c r="C187" s="11"/>
      <c r="D187" s="7" t="s">
        <v>28</v>
      </c>
      <c r="E187" s="58"/>
      <c r="F187" s="65"/>
      <c r="G187" s="65"/>
      <c r="H187" s="65"/>
      <c r="I187" s="65"/>
      <c r="J187" s="65"/>
      <c r="K187" s="63"/>
      <c r="L187" s="51"/>
    </row>
    <row r="188" spans="1:12" ht="14.4" x14ac:dyDescent="0.3">
      <c r="A188" s="25"/>
      <c r="B188" s="16"/>
      <c r="C188" s="11"/>
      <c r="D188" s="7" t="s">
        <v>29</v>
      </c>
      <c r="E188" s="58" t="s">
        <v>117</v>
      </c>
      <c r="F188" s="65">
        <v>90</v>
      </c>
      <c r="G188" s="65">
        <v>12.06</v>
      </c>
      <c r="H188" s="65">
        <v>15.31</v>
      </c>
      <c r="I188" s="65">
        <v>15.92</v>
      </c>
      <c r="J188" s="65">
        <v>238</v>
      </c>
      <c r="K188" s="63" t="s">
        <v>64</v>
      </c>
      <c r="L188" s="51"/>
    </row>
    <row r="189" spans="1:12" ht="14.4" x14ac:dyDescent="0.3">
      <c r="A189" s="25"/>
      <c r="B189" s="16"/>
      <c r="C189" s="11"/>
      <c r="D189" s="7" t="s">
        <v>30</v>
      </c>
      <c r="E189" s="58" t="s">
        <v>58</v>
      </c>
      <c r="F189" s="65">
        <v>150</v>
      </c>
      <c r="G189" s="65">
        <v>3.28</v>
      </c>
      <c r="H189" s="65">
        <v>4.6500000000000004</v>
      </c>
      <c r="I189" s="65">
        <v>29.93</v>
      </c>
      <c r="J189" s="65">
        <v>174</v>
      </c>
      <c r="K189" s="63" t="s">
        <v>68</v>
      </c>
      <c r="L189" s="51"/>
    </row>
    <row r="190" spans="1:12" ht="14.4" x14ac:dyDescent="0.3">
      <c r="A190" s="25"/>
      <c r="B190" s="16"/>
      <c r="C190" s="11"/>
      <c r="D190" s="7" t="s">
        <v>31</v>
      </c>
      <c r="E190" s="58" t="s">
        <v>57</v>
      </c>
      <c r="F190" s="65">
        <v>208</v>
      </c>
      <c r="G190" s="65">
        <v>0.02</v>
      </c>
      <c r="H190" s="65"/>
      <c r="I190" s="65">
        <v>7.99</v>
      </c>
      <c r="J190" s="65">
        <v>32</v>
      </c>
      <c r="K190" s="63" t="s">
        <v>64</v>
      </c>
      <c r="L190" s="51"/>
    </row>
    <row r="191" spans="1:12" ht="14.4" x14ac:dyDescent="0.3">
      <c r="A191" s="25"/>
      <c r="B191" s="16"/>
      <c r="C191" s="11"/>
      <c r="D191" s="7" t="s">
        <v>32</v>
      </c>
      <c r="E191" s="58" t="s">
        <v>61</v>
      </c>
      <c r="F191" s="65">
        <v>40</v>
      </c>
      <c r="G191" s="65">
        <v>2.52</v>
      </c>
      <c r="H191" s="65">
        <v>0.36</v>
      </c>
      <c r="I191" s="65">
        <v>18.84</v>
      </c>
      <c r="J191" s="65">
        <v>91</v>
      </c>
      <c r="K191" s="52"/>
      <c r="L191" s="51"/>
    </row>
    <row r="192" spans="1:12" ht="14.4" x14ac:dyDescent="0.3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 x14ac:dyDescent="0.3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 x14ac:dyDescent="0.3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 x14ac:dyDescent="0.3">
      <c r="A195" s="26"/>
      <c r="B195" s="18"/>
      <c r="C195" s="8"/>
      <c r="D195" s="19" t="s">
        <v>39</v>
      </c>
      <c r="E195" s="9"/>
      <c r="F195" s="21">
        <f>SUM(F186:F194)</f>
        <v>518</v>
      </c>
      <c r="G195" s="21">
        <f t="shared" ref="G195" si="105">SUM(G186:G194)</f>
        <v>18.09</v>
      </c>
      <c r="H195" s="21">
        <f t="shared" ref="H195" si="106">SUM(H186:H194)</f>
        <v>20.350000000000001</v>
      </c>
      <c r="I195" s="21">
        <f t="shared" ref="I195" si="107">SUM(I186:I194)</f>
        <v>73.25</v>
      </c>
      <c r="J195" s="21">
        <f t="shared" ref="J195" si="108">SUM(J186:J194)</f>
        <v>538</v>
      </c>
      <c r="K195" s="27"/>
      <c r="L195" s="21">
        <v>66.760000000000005</v>
      </c>
    </row>
    <row r="196" spans="1:12" ht="14.4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 t="s">
        <v>79</v>
      </c>
      <c r="F196" s="51">
        <v>50</v>
      </c>
      <c r="G196" s="51">
        <v>3.92</v>
      </c>
      <c r="H196" s="51">
        <v>15.07</v>
      </c>
      <c r="I196" s="51">
        <v>28.2</v>
      </c>
      <c r="J196" s="51">
        <v>264</v>
      </c>
      <c r="K196" s="52"/>
      <c r="L196" s="51"/>
    </row>
    <row r="197" spans="1:12" ht="26.4" x14ac:dyDescent="0.3">
      <c r="A197" s="25"/>
      <c r="B197" s="16"/>
      <c r="C197" s="11"/>
      <c r="D197" s="12" t="s">
        <v>31</v>
      </c>
      <c r="E197" s="50" t="s">
        <v>80</v>
      </c>
      <c r="F197" s="51">
        <v>200</v>
      </c>
      <c r="G197" s="51">
        <v>3.3</v>
      </c>
      <c r="H197" s="51">
        <v>1.51</v>
      </c>
      <c r="I197" s="51">
        <v>21.08</v>
      </c>
      <c r="J197" s="51">
        <v>121</v>
      </c>
      <c r="K197" s="52" t="s">
        <v>92</v>
      </c>
      <c r="L197" s="51"/>
    </row>
    <row r="198" spans="1:12" ht="14.4" x14ac:dyDescent="0.3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 x14ac:dyDescent="0.3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 x14ac:dyDescent="0.3">
      <c r="A200" s="26"/>
      <c r="B200" s="18"/>
      <c r="C200" s="8"/>
      <c r="D200" s="19" t="s">
        <v>39</v>
      </c>
      <c r="E200" s="9"/>
      <c r="F200" s="21"/>
      <c r="G200" s="21"/>
      <c r="H200" s="21"/>
      <c r="I200" s="21"/>
      <c r="J200" s="21"/>
      <c r="K200" s="27"/>
      <c r="L200" s="21">
        <v>35</v>
      </c>
    </row>
    <row r="201" spans="1:12" ht="14.4" x14ac:dyDescent="0.3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 x14ac:dyDescent="0.3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 x14ac:dyDescent="0.3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 x14ac:dyDescent="0.3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 x14ac:dyDescent="0.3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 x14ac:dyDescent="0.3">
      <c r="A207" s="26"/>
      <c r="B207" s="18"/>
      <c r="C207" s="8"/>
      <c r="D207" s="19" t="s">
        <v>39</v>
      </c>
      <c r="E207" s="9"/>
      <c r="F207" s="21"/>
      <c r="G207" s="21"/>
      <c r="H207" s="21"/>
      <c r="I207" s="21"/>
      <c r="J207" s="21"/>
      <c r="K207" s="27"/>
      <c r="L207" s="21">
        <f t="shared" ref="L207" ca="1" si="109">SUM(L201:L209)</f>
        <v>0</v>
      </c>
    </row>
    <row r="208" spans="1:12" ht="14.4" x14ac:dyDescent="0.3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 x14ac:dyDescent="0.3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 x14ac:dyDescent="0.3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 x14ac:dyDescent="0.3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 x14ac:dyDescent="0.3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 x14ac:dyDescent="0.3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 x14ac:dyDescent="0.3">
      <c r="A214" s="26"/>
      <c r="B214" s="18"/>
      <c r="C214" s="8"/>
      <c r="D214" s="20" t="s">
        <v>39</v>
      </c>
      <c r="E214" s="9"/>
      <c r="F214" s="21"/>
      <c r="G214" s="21"/>
      <c r="H214" s="21"/>
      <c r="I214" s="21"/>
      <c r="J214" s="21"/>
      <c r="K214" s="27"/>
      <c r="L214" s="21">
        <f t="shared" ref="L214" ca="1" si="110">SUM(L208:L216)</f>
        <v>0</v>
      </c>
    </row>
    <row r="215" spans="1:12" ht="15.75" customHeight="1" x14ac:dyDescent="0.25">
      <c r="A215" s="31">
        <f>A174</f>
        <v>1</v>
      </c>
      <c r="B215" s="32">
        <f>B174</f>
        <v>5</v>
      </c>
      <c r="C215" s="72" t="s">
        <v>4</v>
      </c>
      <c r="D215" s="73"/>
      <c r="E215" s="33"/>
      <c r="F215" s="34"/>
      <c r="G215" s="34"/>
      <c r="H215" s="34"/>
      <c r="I215" s="34"/>
      <c r="J215" s="34"/>
      <c r="K215" s="35"/>
      <c r="L215" s="34">
        <v>102.99</v>
      </c>
    </row>
    <row r="216" spans="1:12" ht="14.4" x14ac:dyDescent="0.3">
      <c r="A216" s="22">
        <v>1</v>
      </c>
      <c r="B216" s="23">
        <v>6</v>
      </c>
      <c r="C216" s="24" t="s">
        <v>20</v>
      </c>
      <c r="D216" s="5" t="s">
        <v>21</v>
      </c>
      <c r="E216" s="60" t="s">
        <v>89</v>
      </c>
      <c r="F216" s="67">
        <v>155</v>
      </c>
      <c r="G216" s="67">
        <v>5.85</v>
      </c>
      <c r="H216" s="67">
        <v>5.61</v>
      </c>
      <c r="I216" s="67">
        <v>30.78</v>
      </c>
      <c r="J216" s="67">
        <v>204</v>
      </c>
      <c r="K216" s="62" t="s">
        <v>51</v>
      </c>
      <c r="L216" s="48"/>
    </row>
    <row r="217" spans="1:12" ht="14.4" x14ac:dyDescent="0.3">
      <c r="A217" s="25"/>
      <c r="B217" s="16"/>
      <c r="C217" s="11"/>
      <c r="D217" s="6"/>
      <c r="E217" s="58" t="s">
        <v>106</v>
      </c>
      <c r="F217" s="65">
        <v>55</v>
      </c>
      <c r="G217" s="65">
        <v>3.19</v>
      </c>
      <c r="H217" s="65">
        <v>2.52</v>
      </c>
      <c r="I217" s="65">
        <v>19.5</v>
      </c>
      <c r="J217" s="65">
        <v>114</v>
      </c>
      <c r="K217" s="63" t="s">
        <v>82</v>
      </c>
      <c r="L217" s="51"/>
    </row>
    <row r="218" spans="1:12" ht="14.4" x14ac:dyDescent="0.3">
      <c r="A218" s="25"/>
      <c r="B218" s="16"/>
      <c r="C218" s="11"/>
      <c r="D218" s="7" t="s">
        <v>22</v>
      </c>
      <c r="E218" s="58" t="s">
        <v>57</v>
      </c>
      <c r="F218" s="65">
        <v>208</v>
      </c>
      <c r="G218" s="65">
        <v>0.02</v>
      </c>
      <c r="H218" s="65"/>
      <c r="I218" s="65">
        <v>7.98</v>
      </c>
      <c r="J218" s="65">
        <v>32</v>
      </c>
      <c r="K218" s="63" t="s">
        <v>48</v>
      </c>
      <c r="L218" s="51"/>
    </row>
    <row r="219" spans="1:12" ht="14.4" x14ac:dyDescent="0.3">
      <c r="A219" s="25"/>
      <c r="B219" s="16"/>
      <c r="C219" s="11"/>
      <c r="D219" s="7" t="s">
        <v>23</v>
      </c>
      <c r="E219" s="58" t="s">
        <v>76</v>
      </c>
      <c r="F219" s="65">
        <v>30</v>
      </c>
      <c r="G219" s="65">
        <v>2.25</v>
      </c>
      <c r="H219" s="65">
        <v>0.87</v>
      </c>
      <c r="I219" s="65">
        <v>15.42</v>
      </c>
      <c r="J219" s="65">
        <v>79</v>
      </c>
      <c r="K219" s="68"/>
      <c r="L219" s="51"/>
    </row>
    <row r="220" spans="1:12" ht="14.4" x14ac:dyDescent="0.3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4.4" x14ac:dyDescent="0.3">
      <c r="A221" s="25"/>
      <c r="B221" s="16"/>
      <c r="C221" s="11"/>
      <c r="D221" s="6"/>
      <c r="E221" s="50"/>
      <c r="F221" s="51"/>
      <c r="G221" s="51"/>
      <c r="H221" s="51"/>
      <c r="I221" s="51"/>
      <c r="J221" s="51"/>
      <c r="K221" s="52"/>
      <c r="L221" s="51"/>
    </row>
    <row r="222" spans="1:12" ht="14.4" x14ac:dyDescent="0.3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4.4" x14ac:dyDescent="0.3">
      <c r="A223" s="26"/>
      <c r="B223" s="18"/>
      <c r="C223" s="8"/>
      <c r="D223" s="19" t="s">
        <v>39</v>
      </c>
      <c r="E223" s="9"/>
      <c r="F223" s="21"/>
      <c r="G223" s="21"/>
      <c r="H223" s="21"/>
      <c r="I223" s="21"/>
      <c r="J223" s="21"/>
      <c r="K223" s="27"/>
      <c r="L223" s="21">
        <v>33.44</v>
      </c>
    </row>
    <row r="224" spans="1:12" ht="14.4" x14ac:dyDescent="0.3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 t="s">
        <v>71</v>
      </c>
      <c r="F224" s="51">
        <v>120</v>
      </c>
      <c r="G224" s="51">
        <v>0.48</v>
      </c>
      <c r="H224" s="51">
        <v>0.48</v>
      </c>
      <c r="I224" s="51">
        <v>11.76</v>
      </c>
      <c r="J224" s="51">
        <v>56</v>
      </c>
      <c r="K224" s="52" t="s">
        <v>107</v>
      </c>
      <c r="L224" s="51"/>
    </row>
    <row r="225" spans="1:12" ht="14.4" x14ac:dyDescent="0.3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 x14ac:dyDescent="0.3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 x14ac:dyDescent="0.3">
      <c r="A227" s="26"/>
      <c r="B227" s="18"/>
      <c r="C227" s="8"/>
      <c r="D227" s="19" t="s">
        <v>39</v>
      </c>
      <c r="E227" s="9"/>
      <c r="F227" s="21"/>
      <c r="G227" s="21"/>
      <c r="H227" s="21"/>
      <c r="I227" s="21"/>
      <c r="J227" s="21"/>
      <c r="K227" s="27"/>
      <c r="L227" s="21">
        <f t="shared" ref="L227" ca="1" si="111">SUM(L224:L232)</f>
        <v>0</v>
      </c>
    </row>
    <row r="228" spans="1:12" ht="14.4" x14ac:dyDescent="0.3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8" t="s">
        <v>97</v>
      </c>
      <c r="F228" s="65">
        <v>30</v>
      </c>
      <c r="G228" s="65">
        <v>0.33</v>
      </c>
      <c r="H228" s="65">
        <v>0.06</v>
      </c>
      <c r="I228" s="65">
        <v>1.1399999999999999</v>
      </c>
      <c r="J228" s="65">
        <v>7</v>
      </c>
      <c r="K228" s="59" t="s">
        <v>114</v>
      </c>
      <c r="L228" s="51"/>
    </row>
    <row r="229" spans="1:12" ht="14.4" x14ac:dyDescent="0.3">
      <c r="A229" s="25"/>
      <c r="B229" s="16"/>
      <c r="C229" s="11"/>
      <c r="D229" s="7" t="s">
        <v>28</v>
      </c>
      <c r="E229" s="58"/>
      <c r="F229" s="65"/>
      <c r="G229" s="65"/>
      <c r="H229" s="65"/>
      <c r="I229" s="65"/>
      <c r="J229" s="65"/>
      <c r="K229" s="52"/>
      <c r="L229" s="51"/>
    </row>
    <row r="230" spans="1:12" ht="14.4" x14ac:dyDescent="0.3">
      <c r="A230" s="25"/>
      <c r="B230" s="16"/>
      <c r="C230" s="11"/>
      <c r="D230" s="7" t="s">
        <v>29</v>
      </c>
      <c r="E230" s="58" t="s">
        <v>69</v>
      </c>
      <c r="F230" s="65">
        <v>155</v>
      </c>
      <c r="G230" s="65">
        <v>16.239999999999998</v>
      </c>
      <c r="H230" s="65">
        <v>16.43</v>
      </c>
      <c r="I230" s="65">
        <v>39.83</v>
      </c>
      <c r="J230" s="65">
        <v>370</v>
      </c>
      <c r="K230" s="59" t="s">
        <v>112</v>
      </c>
      <c r="L230" s="51"/>
    </row>
    <row r="231" spans="1:12" ht="14.4" x14ac:dyDescent="0.3">
      <c r="A231" s="25"/>
      <c r="B231" s="16"/>
      <c r="C231" s="11"/>
      <c r="D231" s="7" t="s">
        <v>30</v>
      </c>
      <c r="E231" s="58"/>
      <c r="F231" s="65"/>
      <c r="G231" s="65"/>
      <c r="H231" s="65"/>
      <c r="I231" s="65"/>
      <c r="J231" s="65"/>
      <c r="K231" s="52"/>
      <c r="L231" s="51"/>
    </row>
    <row r="232" spans="1:12" ht="14.4" x14ac:dyDescent="0.3">
      <c r="A232" s="25"/>
      <c r="B232" s="16"/>
      <c r="C232" s="11"/>
      <c r="D232" s="7" t="s">
        <v>31</v>
      </c>
      <c r="E232" s="58" t="s">
        <v>57</v>
      </c>
      <c r="F232" s="65">
        <v>208</v>
      </c>
      <c r="G232" s="65">
        <v>0.02</v>
      </c>
      <c r="H232" s="65"/>
      <c r="I232" s="65">
        <v>7.99</v>
      </c>
      <c r="J232" s="65">
        <v>32</v>
      </c>
      <c r="K232" s="59" t="s">
        <v>48</v>
      </c>
      <c r="L232" s="51"/>
    </row>
    <row r="233" spans="1:12" ht="14.4" x14ac:dyDescent="0.3">
      <c r="A233" s="25"/>
      <c r="B233" s="16"/>
      <c r="C233" s="11"/>
      <c r="D233" s="7" t="s">
        <v>32</v>
      </c>
      <c r="E233" s="58" t="s">
        <v>61</v>
      </c>
      <c r="F233" s="65">
        <v>40</v>
      </c>
      <c r="G233" s="65">
        <v>2.52</v>
      </c>
      <c r="H233" s="65">
        <v>0.36</v>
      </c>
      <c r="I233" s="65">
        <v>18.84</v>
      </c>
      <c r="J233" s="65">
        <v>91</v>
      </c>
      <c r="K233" s="52"/>
      <c r="L233" s="51"/>
    </row>
    <row r="234" spans="1:12" ht="14.4" x14ac:dyDescent="0.3">
      <c r="A234" s="25"/>
      <c r="B234" s="16"/>
      <c r="C234" s="11"/>
      <c r="D234" s="7" t="s">
        <v>33</v>
      </c>
      <c r="E234" s="58"/>
      <c r="F234" s="65"/>
      <c r="G234" s="65"/>
      <c r="H234" s="65"/>
      <c r="I234" s="65"/>
      <c r="J234" s="65"/>
      <c r="K234" s="52"/>
      <c r="L234" s="51"/>
    </row>
    <row r="235" spans="1:12" ht="14.4" x14ac:dyDescent="0.3">
      <c r="A235" s="25"/>
      <c r="B235" s="16"/>
      <c r="C235" s="11"/>
      <c r="D235" s="6"/>
      <c r="E235" s="58"/>
      <c r="F235" s="65"/>
      <c r="G235" s="65"/>
      <c r="H235" s="65"/>
      <c r="I235" s="65"/>
      <c r="J235" s="65"/>
      <c r="K235" s="52"/>
      <c r="L235" s="51"/>
    </row>
    <row r="236" spans="1:12" ht="14.4" x14ac:dyDescent="0.3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 x14ac:dyDescent="0.3">
      <c r="A237" s="26"/>
      <c r="B237" s="18"/>
      <c r="C237" s="8"/>
      <c r="D237" s="19" t="s">
        <v>39</v>
      </c>
      <c r="E237" s="9"/>
      <c r="F237" s="21"/>
      <c r="G237" s="21"/>
      <c r="H237" s="21"/>
      <c r="I237" s="21"/>
      <c r="J237" s="21"/>
      <c r="K237" s="27"/>
      <c r="L237" s="21">
        <v>66.760000000000005</v>
      </c>
    </row>
    <row r="238" spans="1:12" ht="14.4" x14ac:dyDescent="0.3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 t="s">
        <v>84</v>
      </c>
      <c r="F238" s="51">
        <v>50</v>
      </c>
      <c r="G238" s="51">
        <v>3.2</v>
      </c>
      <c r="H238" s="51">
        <v>10.4</v>
      </c>
      <c r="I238" s="51">
        <v>29.8</v>
      </c>
      <c r="J238" s="51">
        <v>221</v>
      </c>
      <c r="K238" s="52" t="s">
        <v>112</v>
      </c>
      <c r="L238" s="51"/>
    </row>
    <row r="239" spans="1:12" ht="26.4" x14ac:dyDescent="0.3">
      <c r="A239" s="25"/>
      <c r="B239" s="16"/>
      <c r="C239" s="11"/>
      <c r="D239" s="12" t="s">
        <v>31</v>
      </c>
      <c r="E239" s="50" t="s">
        <v>80</v>
      </c>
      <c r="F239" s="51">
        <v>200</v>
      </c>
      <c r="G239" s="51">
        <v>3.3</v>
      </c>
      <c r="H239" s="51">
        <v>1.51</v>
      </c>
      <c r="I239" s="51">
        <v>21.08</v>
      </c>
      <c r="J239" s="51">
        <v>121</v>
      </c>
      <c r="K239" s="52" t="s">
        <v>92</v>
      </c>
      <c r="L239" s="51"/>
    </row>
    <row r="240" spans="1:12" ht="14.4" x14ac:dyDescent="0.3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 x14ac:dyDescent="0.3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 x14ac:dyDescent="0.3">
      <c r="A242" s="26"/>
      <c r="B242" s="18"/>
      <c r="C242" s="8"/>
      <c r="D242" s="19" t="s">
        <v>39</v>
      </c>
      <c r="E242" s="9"/>
      <c r="F242" s="21"/>
      <c r="G242" s="21"/>
      <c r="H242" s="21"/>
      <c r="I242" s="21"/>
      <c r="J242" s="21"/>
      <c r="K242" s="27"/>
      <c r="L242" s="21">
        <v>35</v>
      </c>
    </row>
    <row r="243" spans="1:12" ht="14.4" x14ac:dyDescent="0.3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 x14ac:dyDescent="0.3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 x14ac:dyDescent="0.3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 x14ac:dyDescent="0.3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 x14ac:dyDescent="0.3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 x14ac:dyDescent="0.3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 x14ac:dyDescent="0.3">
      <c r="A249" s="26"/>
      <c r="B249" s="18"/>
      <c r="C249" s="8"/>
      <c r="D249" s="19" t="s">
        <v>39</v>
      </c>
      <c r="E249" s="9"/>
      <c r="F249" s="21"/>
      <c r="G249" s="21"/>
      <c r="H249" s="21"/>
      <c r="I249" s="21"/>
      <c r="J249" s="21"/>
      <c r="K249" s="27"/>
      <c r="L249" s="21">
        <f t="shared" ref="L249" ca="1" si="112">SUM(L243:L251)</f>
        <v>0</v>
      </c>
    </row>
    <row r="250" spans="1:12" ht="14.4" x14ac:dyDescent="0.3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 x14ac:dyDescent="0.3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 x14ac:dyDescent="0.3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 x14ac:dyDescent="0.3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 x14ac:dyDescent="0.3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 x14ac:dyDescent="0.3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 x14ac:dyDescent="0.3">
      <c r="A256" s="26"/>
      <c r="B256" s="18"/>
      <c r="C256" s="8"/>
      <c r="D256" s="20" t="s">
        <v>39</v>
      </c>
      <c r="E256" s="9"/>
      <c r="F256" s="21"/>
      <c r="G256" s="21"/>
      <c r="H256" s="21"/>
      <c r="I256" s="21"/>
      <c r="J256" s="21"/>
      <c r="K256" s="27"/>
      <c r="L256" s="21">
        <f t="shared" ref="L256" ca="1" si="113">SUM(L250:L258)</f>
        <v>0</v>
      </c>
    </row>
    <row r="257" spans="1:12" ht="15.75" customHeight="1" x14ac:dyDescent="0.25">
      <c r="A257" s="31">
        <f>A216</f>
        <v>1</v>
      </c>
      <c r="B257" s="32">
        <f>B216</f>
        <v>6</v>
      </c>
      <c r="C257" s="72" t="s">
        <v>4</v>
      </c>
      <c r="D257" s="73"/>
      <c r="E257" s="33"/>
      <c r="F257" s="34"/>
      <c r="G257" s="34"/>
      <c r="H257" s="34"/>
      <c r="I257" s="34"/>
      <c r="J257" s="34"/>
      <c r="K257" s="35"/>
      <c r="L257" s="34">
        <v>102.99</v>
      </c>
    </row>
    <row r="258" spans="1:12" ht="14.4" x14ac:dyDescent="0.3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 x14ac:dyDescent="0.3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 x14ac:dyDescent="0.3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 x14ac:dyDescent="0.3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 x14ac:dyDescent="0.3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 x14ac:dyDescent="0.3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 x14ac:dyDescent="0.3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 x14ac:dyDescent="0.3">
      <c r="A265" s="26"/>
      <c r="B265" s="18"/>
      <c r="C265" s="8"/>
      <c r="D265" s="19" t="s">
        <v>39</v>
      </c>
      <c r="E265" s="9"/>
      <c r="F265" s="21"/>
      <c r="G265" s="21"/>
      <c r="H265" s="21"/>
      <c r="I265" s="21"/>
      <c r="J265" s="21"/>
      <c r="K265" s="27"/>
      <c r="L265" s="21">
        <f t="shared" ref="L265" si="114">SUM(L258:L264)</f>
        <v>0</v>
      </c>
    </row>
    <row r="266" spans="1:12" ht="14.4" x14ac:dyDescent="0.3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 x14ac:dyDescent="0.3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 x14ac:dyDescent="0.3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 x14ac:dyDescent="0.3">
      <c r="A269" s="26"/>
      <c r="B269" s="18"/>
      <c r="C269" s="8"/>
      <c r="D269" s="19" t="s">
        <v>39</v>
      </c>
      <c r="E269" s="9"/>
      <c r="F269" s="21"/>
      <c r="G269" s="21"/>
      <c r="H269" s="21"/>
      <c r="I269" s="21"/>
      <c r="J269" s="21"/>
      <c r="K269" s="27"/>
      <c r="L269" s="21">
        <f t="shared" ref="L269" ca="1" si="115">SUM(L266:L274)</f>
        <v>0</v>
      </c>
    </row>
    <row r="270" spans="1:12" ht="14.4" x14ac:dyDescent="0.3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 x14ac:dyDescent="0.3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 x14ac:dyDescent="0.3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 x14ac:dyDescent="0.3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 x14ac:dyDescent="0.3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 x14ac:dyDescent="0.3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 x14ac:dyDescent="0.3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 x14ac:dyDescent="0.3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 x14ac:dyDescent="0.3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 x14ac:dyDescent="0.3">
      <c r="A279" s="26"/>
      <c r="B279" s="18"/>
      <c r="C279" s="8"/>
      <c r="D279" s="19" t="s">
        <v>39</v>
      </c>
      <c r="E279" s="9"/>
      <c r="F279" s="21"/>
      <c r="G279" s="21"/>
      <c r="H279" s="21"/>
      <c r="I279" s="21"/>
      <c r="J279" s="21"/>
      <c r="K279" s="27"/>
      <c r="L279" s="21">
        <f t="shared" ref="L279" ca="1" si="116">SUM(L276:L284)</f>
        <v>0</v>
      </c>
    </row>
    <row r="280" spans="1:12" ht="14.4" x14ac:dyDescent="0.3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 x14ac:dyDescent="0.3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 x14ac:dyDescent="0.3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 x14ac:dyDescent="0.3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 x14ac:dyDescent="0.3">
      <c r="A284" s="26"/>
      <c r="B284" s="18"/>
      <c r="C284" s="8"/>
      <c r="D284" s="19" t="s">
        <v>39</v>
      </c>
      <c r="E284" s="9"/>
      <c r="F284" s="21"/>
      <c r="G284" s="21"/>
      <c r="H284" s="21"/>
      <c r="I284" s="21"/>
      <c r="J284" s="21"/>
      <c r="K284" s="27"/>
      <c r="L284" s="21">
        <f t="shared" ref="L284" ca="1" si="117">SUM(L277:L283)</f>
        <v>0</v>
      </c>
    </row>
    <row r="285" spans="1:12" ht="14.4" x14ac:dyDescent="0.3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 x14ac:dyDescent="0.3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 x14ac:dyDescent="0.3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 x14ac:dyDescent="0.3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 x14ac:dyDescent="0.3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 x14ac:dyDescent="0.3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 x14ac:dyDescent="0.3">
      <c r="A291" s="26"/>
      <c r="B291" s="18"/>
      <c r="C291" s="8"/>
      <c r="D291" s="19" t="s">
        <v>39</v>
      </c>
      <c r="E291" s="9"/>
      <c r="F291" s="21"/>
      <c r="G291" s="21"/>
      <c r="H291" s="21"/>
      <c r="I291" s="21"/>
      <c r="J291" s="21"/>
      <c r="K291" s="27"/>
      <c r="L291" s="21">
        <f t="shared" ref="L291" ca="1" si="118">SUM(L285:L293)</f>
        <v>0</v>
      </c>
    </row>
    <row r="292" spans="1:12" ht="14.4" x14ac:dyDescent="0.3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 x14ac:dyDescent="0.3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 x14ac:dyDescent="0.3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 x14ac:dyDescent="0.3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 x14ac:dyDescent="0.3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 x14ac:dyDescent="0.3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 x14ac:dyDescent="0.3">
      <c r="A298" s="26"/>
      <c r="B298" s="18"/>
      <c r="C298" s="8"/>
      <c r="D298" s="20" t="s">
        <v>39</v>
      </c>
      <c r="E298" s="9"/>
      <c r="F298" s="21"/>
      <c r="G298" s="21"/>
      <c r="H298" s="21"/>
      <c r="I298" s="21"/>
      <c r="J298" s="21"/>
      <c r="K298" s="27"/>
      <c r="L298" s="21">
        <f t="shared" ref="L298" ca="1" si="119">SUM(L292:L300)</f>
        <v>0</v>
      </c>
    </row>
    <row r="299" spans="1:12" ht="15.75" customHeight="1" x14ac:dyDescent="0.25">
      <c r="A299" s="31">
        <f>A258</f>
        <v>1</v>
      </c>
      <c r="B299" s="32">
        <f>B258</f>
        <v>7</v>
      </c>
      <c r="C299" s="72" t="s">
        <v>4</v>
      </c>
      <c r="D299" s="73"/>
      <c r="E299" s="33"/>
      <c r="F299" s="34"/>
      <c r="G299" s="34"/>
      <c r="H299" s="34"/>
      <c r="I299" s="34"/>
      <c r="J299" s="34"/>
      <c r="K299" s="35"/>
      <c r="L299" s="34">
        <f t="shared" ref="L299" ca="1" si="120">L265+L269+L279+L284+L291+L298</f>
        <v>0</v>
      </c>
    </row>
    <row r="300" spans="1:12" ht="14.4" x14ac:dyDescent="0.3">
      <c r="A300" s="22">
        <v>2</v>
      </c>
      <c r="B300" s="23">
        <v>1</v>
      </c>
      <c r="C300" s="24" t="s">
        <v>20</v>
      </c>
      <c r="D300" s="5" t="s">
        <v>21</v>
      </c>
      <c r="E300" s="60" t="s">
        <v>118</v>
      </c>
      <c r="F300" s="67">
        <v>155</v>
      </c>
      <c r="G300" s="67">
        <v>9.0299999999999994</v>
      </c>
      <c r="H300" s="67">
        <v>11.83</v>
      </c>
      <c r="I300" s="67">
        <v>32.1</v>
      </c>
      <c r="J300" s="67">
        <v>272</v>
      </c>
      <c r="K300" s="61" t="s">
        <v>82</v>
      </c>
      <c r="L300" s="48"/>
    </row>
    <row r="301" spans="1:12" ht="14.4" x14ac:dyDescent="0.3">
      <c r="A301" s="25"/>
      <c r="B301" s="16"/>
      <c r="C301" s="11"/>
      <c r="D301" s="6"/>
      <c r="E301" s="58"/>
      <c r="F301" s="65"/>
      <c r="G301" s="65"/>
      <c r="H301" s="65"/>
      <c r="I301" s="65"/>
      <c r="J301" s="65"/>
      <c r="K301" s="52"/>
      <c r="L301" s="51"/>
    </row>
    <row r="302" spans="1:12" ht="14.4" x14ac:dyDescent="0.3">
      <c r="A302" s="25"/>
      <c r="B302" s="16"/>
      <c r="C302" s="11"/>
      <c r="D302" s="7" t="s">
        <v>22</v>
      </c>
      <c r="E302" s="58" t="s">
        <v>62</v>
      </c>
      <c r="F302" s="65">
        <v>208</v>
      </c>
      <c r="G302" s="65">
        <v>0.02</v>
      </c>
      <c r="H302" s="65"/>
      <c r="I302" s="65">
        <v>7.98</v>
      </c>
      <c r="J302" s="65">
        <v>32</v>
      </c>
      <c r="K302" s="59" t="s">
        <v>48</v>
      </c>
      <c r="L302" s="51"/>
    </row>
    <row r="303" spans="1:12" ht="14.4" x14ac:dyDescent="0.3">
      <c r="A303" s="25"/>
      <c r="B303" s="16"/>
      <c r="C303" s="11"/>
      <c r="D303" s="7" t="s">
        <v>23</v>
      </c>
      <c r="E303" s="58" t="s">
        <v>76</v>
      </c>
      <c r="F303" s="65">
        <v>25</v>
      </c>
      <c r="G303" s="65">
        <v>1.87</v>
      </c>
      <c r="H303" s="65">
        <v>0.72</v>
      </c>
      <c r="I303" s="65">
        <v>12.85</v>
      </c>
      <c r="J303" s="65">
        <v>66</v>
      </c>
      <c r="K303" s="59"/>
      <c r="L303" s="51"/>
    </row>
    <row r="304" spans="1:12" ht="14.4" x14ac:dyDescent="0.3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 x14ac:dyDescent="0.3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4.4" x14ac:dyDescent="0.3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 x14ac:dyDescent="0.3">
      <c r="A307" s="26"/>
      <c r="B307" s="18"/>
      <c r="C307" s="8"/>
      <c r="D307" s="19" t="s">
        <v>39</v>
      </c>
      <c r="E307" s="9"/>
      <c r="F307" s="21"/>
      <c r="G307" s="21"/>
      <c r="H307" s="21"/>
      <c r="I307" s="21"/>
      <c r="J307" s="21"/>
      <c r="K307" s="27"/>
      <c r="L307" s="21">
        <v>33.44</v>
      </c>
    </row>
    <row r="308" spans="1:12" ht="14.4" x14ac:dyDescent="0.3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 x14ac:dyDescent="0.3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 x14ac:dyDescent="0.3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 x14ac:dyDescent="0.3">
      <c r="A311" s="26"/>
      <c r="B311" s="18"/>
      <c r="C311" s="8"/>
      <c r="D311" s="19" t="s">
        <v>39</v>
      </c>
      <c r="E311" s="9"/>
      <c r="F311" s="21"/>
      <c r="G311" s="21"/>
      <c r="H311" s="21"/>
      <c r="I311" s="21"/>
      <c r="J311" s="21"/>
      <c r="K311" s="27"/>
      <c r="L311" s="21">
        <f t="shared" ref="L311" ca="1" si="121">SUM(L308:L316)</f>
        <v>0</v>
      </c>
    </row>
    <row r="312" spans="1:12" ht="14.4" x14ac:dyDescent="0.3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8"/>
      <c r="F312" s="65"/>
      <c r="G312" s="65"/>
      <c r="H312" s="65"/>
      <c r="I312" s="65"/>
      <c r="J312" s="65"/>
      <c r="K312" s="64"/>
      <c r="L312" s="51"/>
    </row>
    <row r="313" spans="1:12" ht="14.4" x14ac:dyDescent="0.3">
      <c r="A313" s="25"/>
      <c r="B313" s="16"/>
      <c r="C313" s="11"/>
      <c r="D313" s="7" t="s">
        <v>28</v>
      </c>
      <c r="E313" s="58"/>
      <c r="F313" s="65"/>
      <c r="G313" s="65"/>
      <c r="H313" s="65"/>
      <c r="I313" s="65"/>
      <c r="J313" s="65"/>
      <c r="K313" s="63"/>
      <c r="L313" s="51"/>
    </row>
    <row r="314" spans="1:12" ht="14.4" x14ac:dyDescent="0.3">
      <c r="A314" s="25"/>
      <c r="B314" s="16"/>
      <c r="C314" s="11"/>
      <c r="D314" s="7" t="s">
        <v>29</v>
      </c>
      <c r="E314" s="58" t="s">
        <v>119</v>
      </c>
      <c r="F314" s="65">
        <v>90</v>
      </c>
      <c r="G314" s="65">
        <v>9.7899999999999991</v>
      </c>
      <c r="H314" s="65">
        <v>13.93</v>
      </c>
      <c r="I314" s="65">
        <v>7.73</v>
      </c>
      <c r="J314" s="65">
        <v>192</v>
      </c>
      <c r="K314" s="63" t="s">
        <v>81</v>
      </c>
      <c r="L314" s="51"/>
    </row>
    <row r="315" spans="1:12" ht="14.4" x14ac:dyDescent="0.3">
      <c r="A315" s="25"/>
      <c r="B315" s="16"/>
      <c r="C315" s="11"/>
      <c r="D315" s="7" t="s">
        <v>30</v>
      </c>
      <c r="E315" s="58" t="s">
        <v>120</v>
      </c>
      <c r="F315" s="65">
        <v>150</v>
      </c>
      <c r="G315" s="65">
        <v>3.83</v>
      </c>
      <c r="H315" s="65">
        <v>5.43</v>
      </c>
      <c r="I315" s="65">
        <v>40.01</v>
      </c>
      <c r="J315" s="65">
        <v>224</v>
      </c>
      <c r="K315" s="63" t="s">
        <v>121</v>
      </c>
      <c r="L315" s="51"/>
    </row>
    <row r="316" spans="1:12" ht="14.4" x14ac:dyDescent="0.3">
      <c r="A316" s="25"/>
      <c r="B316" s="16"/>
      <c r="C316" s="11"/>
      <c r="D316" s="7" t="s">
        <v>31</v>
      </c>
      <c r="E316" s="58" t="s">
        <v>57</v>
      </c>
      <c r="F316" s="65">
        <v>208</v>
      </c>
      <c r="G316" s="65">
        <v>0.02</v>
      </c>
      <c r="H316" s="65"/>
      <c r="I316" s="65">
        <v>7.99</v>
      </c>
      <c r="J316" s="65">
        <v>32</v>
      </c>
      <c r="K316" s="63" t="s">
        <v>64</v>
      </c>
      <c r="L316" s="51"/>
    </row>
    <row r="317" spans="1:12" ht="14.4" x14ac:dyDescent="0.3">
      <c r="A317" s="25"/>
      <c r="B317" s="16"/>
      <c r="C317" s="11"/>
      <c r="D317" s="7" t="s">
        <v>32</v>
      </c>
      <c r="E317" s="58" t="s">
        <v>61</v>
      </c>
      <c r="F317" s="65">
        <v>40</v>
      </c>
      <c r="G317" s="65">
        <v>2.52</v>
      </c>
      <c r="H317" s="65">
        <v>0.36</v>
      </c>
      <c r="I317" s="65">
        <v>18.84</v>
      </c>
      <c r="J317" s="65">
        <v>91</v>
      </c>
      <c r="K317" s="63"/>
      <c r="L317" s="51"/>
    </row>
    <row r="318" spans="1:12" ht="14.4" x14ac:dyDescent="0.3">
      <c r="A318" s="25"/>
      <c r="B318" s="16"/>
      <c r="C318" s="11"/>
      <c r="D318" s="7" t="s">
        <v>33</v>
      </c>
      <c r="E318" s="58"/>
      <c r="F318" s="65"/>
      <c r="G318" s="65"/>
      <c r="H318" s="65"/>
      <c r="I318" s="65"/>
      <c r="J318" s="65"/>
      <c r="K318" s="63"/>
      <c r="L318" s="51"/>
    </row>
    <row r="319" spans="1:12" ht="14.4" x14ac:dyDescent="0.3">
      <c r="A319" s="25"/>
      <c r="B319" s="16"/>
      <c r="C319" s="11"/>
      <c r="D319" s="6"/>
      <c r="E319" s="58" t="s">
        <v>122</v>
      </c>
      <c r="F319" s="65">
        <v>60</v>
      </c>
      <c r="G319" s="65">
        <v>0.33</v>
      </c>
      <c r="H319" s="65">
        <v>0.06</v>
      </c>
      <c r="I319" s="65">
        <v>1.1399999999999999</v>
      </c>
      <c r="J319" s="65">
        <v>7</v>
      </c>
      <c r="K319" s="69" t="s">
        <v>64</v>
      </c>
      <c r="L319" s="51"/>
    </row>
    <row r="320" spans="1:12" ht="14.4" x14ac:dyDescent="0.3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 x14ac:dyDescent="0.3">
      <c r="A321" s="26"/>
      <c r="B321" s="18"/>
      <c r="C321" s="8"/>
      <c r="D321" s="19" t="s">
        <v>39</v>
      </c>
      <c r="E321" s="9"/>
      <c r="F321" s="21"/>
      <c r="G321" s="21"/>
      <c r="H321" s="21"/>
      <c r="I321" s="21"/>
      <c r="J321" s="21"/>
      <c r="K321" s="27"/>
      <c r="L321" s="21">
        <v>66.760000000000005</v>
      </c>
    </row>
    <row r="322" spans="1:12" ht="14.4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 t="s">
        <v>87</v>
      </c>
      <c r="F322" s="51">
        <v>50</v>
      </c>
      <c r="G322" s="51">
        <v>3.92</v>
      </c>
      <c r="H322" s="51">
        <v>15.07</v>
      </c>
      <c r="I322" s="51">
        <v>28.2</v>
      </c>
      <c r="J322" s="51">
        <v>264</v>
      </c>
      <c r="K322" s="52" t="s">
        <v>82</v>
      </c>
      <c r="L322" s="51"/>
    </row>
    <row r="323" spans="1:12" ht="26.4" x14ac:dyDescent="0.3">
      <c r="A323" s="25"/>
      <c r="B323" s="16"/>
      <c r="C323" s="11"/>
      <c r="D323" s="12" t="s">
        <v>31</v>
      </c>
      <c r="E323" s="50" t="s">
        <v>80</v>
      </c>
      <c r="F323" s="51">
        <v>200</v>
      </c>
      <c r="G323" s="51">
        <v>3.3</v>
      </c>
      <c r="H323" s="51">
        <v>1.51</v>
      </c>
      <c r="I323" s="51">
        <v>21.08</v>
      </c>
      <c r="J323" s="51">
        <v>121</v>
      </c>
      <c r="K323" s="52" t="s">
        <v>92</v>
      </c>
      <c r="L323" s="51"/>
    </row>
    <row r="324" spans="1:12" ht="14.4" x14ac:dyDescent="0.3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 x14ac:dyDescent="0.3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 x14ac:dyDescent="0.3">
      <c r="A326" s="26"/>
      <c r="B326" s="18"/>
      <c r="C326" s="8"/>
      <c r="D326" s="19" t="s">
        <v>39</v>
      </c>
      <c r="E326" s="9"/>
      <c r="F326" s="21"/>
      <c r="G326" s="21"/>
      <c r="H326" s="21"/>
      <c r="I326" s="21"/>
      <c r="J326" s="21"/>
      <c r="K326" s="27"/>
      <c r="L326" s="21">
        <v>35</v>
      </c>
    </row>
    <row r="327" spans="1:12" ht="14.4" x14ac:dyDescent="0.3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 x14ac:dyDescent="0.3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 x14ac:dyDescent="0.3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 x14ac:dyDescent="0.3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 x14ac:dyDescent="0.3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 x14ac:dyDescent="0.3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 x14ac:dyDescent="0.3">
      <c r="A333" s="26"/>
      <c r="B333" s="18"/>
      <c r="C333" s="8"/>
      <c r="D333" s="19" t="s">
        <v>39</v>
      </c>
      <c r="E333" s="9"/>
      <c r="F333" s="21"/>
      <c r="G333" s="21"/>
      <c r="H333" s="21"/>
      <c r="I333" s="21"/>
      <c r="J333" s="21"/>
      <c r="K333" s="27"/>
      <c r="L333" s="21">
        <f t="shared" ref="L333" ca="1" si="122">SUM(L327:L335)</f>
        <v>0</v>
      </c>
    </row>
    <row r="334" spans="1:12" ht="14.4" x14ac:dyDescent="0.3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 x14ac:dyDescent="0.3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 x14ac:dyDescent="0.3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 x14ac:dyDescent="0.3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 x14ac:dyDescent="0.3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 x14ac:dyDescent="0.3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 x14ac:dyDescent="0.3">
      <c r="A340" s="26"/>
      <c r="B340" s="18"/>
      <c r="C340" s="8"/>
      <c r="D340" s="20" t="s">
        <v>39</v>
      </c>
      <c r="E340" s="9"/>
      <c r="F340" s="21"/>
      <c r="G340" s="21"/>
      <c r="H340" s="21"/>
      <c r="I340" s="21"/>
      <c r="J340" s="21"/>
      <c r="K340" s="27"/>
      <c r="L340" s="21">
        <f t="shared" ref="L340" ca="1" si="123">SUM(L334:L342)</f>
        <v>0</v>
      </c>
    </row>
    <row r="341" spans="1:12" ht="15.75" customHeight="1" x14ac:dyDescent="0.25">
      <c r="A341" s="31">
        <f>A300</f>
        <v>2</v>
      </c>
      <c r="B341" s="32">
        <f>B300</f>
        <v>1</v>
      </c>
      <c r="C341" s="72" t="s">
        <v>4</v>
      </c>
      <c r="D341" s="73"/>
      <c r="E341" s="33"/>
      <c r="F341" s="34"/>
      <c r="G341" s="34"/>
      <c r="H341" s="34"/>
      <c r="I341" s="34"/>
      <c r="J341" s="34"/>
      <c r="K341" s="35"/>
      <c r="L341" s="34">
        <v>102.99</v>
      </c>
    </row>
    <row r="342" spans="1:12" ht="26.4" x14ac:dyDescent="0.3">
      <c r="A342" s="15">
        <v>2</v>
      </c>
      <c r="B342" s="16">
        <v>2</v>
      </c>
      <c r="C342" s="24" t="s">
        <v>20</v>
      </c>
      <c r="D342" s="5" t="s">
        <v>21</v>
      </c>
      <c r="E342" s="60" t="s">
        <v>89</v>
      </c>
      <c r="F342" s="67">
        <v>155</v>
      </c>
      <c r="G342" s="67">
        <v>5.85</v>
      </c>
      <c r="H342" s="67">
        <v>5.61</v>
      </c>
      <c r="I342" s="70">
        <v>30.78</v>
      </c>
      <c r="J342" s="67">
        <v>204</v>
      </c>
      <c r="K342" s="61" t="s">
        <v>123</v>
      </c>
      <c r="L342" s="48"/>
    </row>
    <row r="343" spans="1:12" ht="14.4" x14ac:dyDescent="0.3">
      <c r="A343" s="15"/>
      <c r="B343" s="16"/>
      <c r="C343" s="11"/>
      <c r="D343" s="6"/>
      <c r="E343" s="58"/>
      <c r="F343" s="65"/>
      <c r="G343" s="65"/>
      <c r="H343" s="65"/>
      <c r="I343" s="65"/>
      <c r="J343" s="65"/>
      <c r="K343" s="52"/>
      <c r="L343" s="51"/>
    </row>
    <row r="344" spans="1:12" ht="14.4" x14ac:dyDescent="0.3">
      <c r="A344" s="15"/>
      <c r="B344" s="16"/>
      <c r="C344" s="11"/>
      <c r="D344" s="7" t="s">
        <v>22</v>
      </c>
      <c r="E344" s="58" t="s">
        <v>62</v>
      </c>
      <c r="F344" s="65">
        <v>208</v>
      </c>
      <c r="G344" s="65">
        <v>0.02</v>
      </c>
      <c r="H344" s="65"/>
      <c r="I344" s="65">
        <v>7.98</v>
      </c>
      <c r="J344" s="65">
        <v>32</v>
      </c>
      <c r="K344" s="59" t="s">
        <v>48</v>
      </c>
      <c r="L344" s="51"/>
    </row>
    <row r="345" spans="1:12" ht="14.4" x14ac:dyDescent="0.3">
      <c r="A345" s="15"/>
      <c r="B345" s="16"/>
      <c r="C345" s="11"/>
      <c r="D345" s="7" t="s">
        <v>23</v>
      </c>
      <c r="E345" s="58" t="s">
        <v>76</v>
      </c>
      <c r="F345" s="65">
        <v>25</v>
      </c>
      <c r="G345" s="65">
        <v>1.87</v>
      </c>
      <c r="H345" s="71">
        <v>0.72</v>
      </c>
      <c r="I345" s="65">
        <v>12.85</v>
      </c>
      <c r="J345" s="65">
        <v>66</v>
      </c>
      <c r="K345" s="59"/>
      <c r="L345" s="51"/>
    </row>
    <row r="346" spans="1:12" ht="14.4" x14ac:dyDescent="0.3">
      <c r="A346" s="15"/>
      <c r="B346" s="16"/>
      <c r="C346" s="11"/>
      <c r="D346" s="7" t="s">
        <v>24</v>
      </c>
      <c r="E346" s="50" t="s">
        <v>71</v>
      </c>
      <c r="F346" s="51">
        <v>120</v>
      </c>
      <c r="G346" s="51">
        <v>0.48</v>
      </c>
      <c r="H346" s="51">
        <v>0.48</v>
      </c>
      <c r="I346" s="51">
        <v>11.76</v>
      </c>
      <c r="J346" s="51">
        <v>56</v>
      </c>
      <c r="K346" s="52" t="s">
        <v>107</v>
      </c>
      <c r="L346" s="51"/>
    </row>
    <row r="347" spans="1:12" ht="14.4" x14ac:dyDescent="0.3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4.4" x14ac:dyDescent="0.3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4.4" x14ac:dyDescent="0.3">
      <c r="A349" s="17"/>
      <c r="B349" s="18"/>
      <c r="C349" s="8"/>
      <c r="D349" s="19" t="s">
        <v>39</v>
      </c>
      <c r="E349" s="9"/>
      <c r="F349" s="21"/>
      <c r="G349" s="21"/>
      <c r="H349" s="21"/>
      <c r="I349" s="21"/>
      <c r="J349" s="21"/>
      <c r="K349" s="27"/>
      <c r="L349" s="21">
        <v>33.44</v>
      </c>
    </row>
    <row r="350" spans="1:12" ht="14.4" x14ac:dyDescent="0.3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8" t="s">
        <v>71</v>
      </c>
      <c r="F350" s="65">
        <v>120</v>
      </c>
      <c r="G350" s="65">
        <v>0.48</v>
      </c>
      <c r="H350" s="65">
        <v>0.48</v>
      </c>
      <c r="I350" s="65">
        <v>11.76</v>
      </c>
      <c r="J350" s="65">
        <v>56</v>
      </c>
      <c r="K350" s="59" t="s">
        <v>107</v>
      </c>
      <c r="L350" s="51"/>
    </row>
    <row r="351" spans="1:12" ht="14.4" x14ac:dyDescent="0.3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 x14ac:dyDescent="0.3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 x14ac:dyDescent="0.3">
      <c r="A353" s="17"/>
      <c r="B353" s="18"/>
      <c r="C353" s="8"/>
      <c r="D353" s="19" t="s">
        <v>39</v>
      </c>
      <c r="E353" s="9"/>
      <c r="F353" s="21"/>
      <c r="G353" s="21"/>
      <c r="H353" s="21"/>
      <c r="I353" s="21"/>
      <c r="J353" s="21"/>
      <c r="K353" s="27"/>
      <c r="L353" s="21">
        <f t="shared" ref="L353" ca="1" si="124">SUM(L350:L358)</f>
        <v>0</v>
      </c>
    </row>
    <row r="354" spans="1:12" ht="14.4" x14ac:dyDescent="0.3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8"/>
      <c r="F354" s="65"/>
      <c r="G354" s="65"/>
      <c r="H354" s="65"/>
      <c r="I354" s="65"/>
      <c r="J354" s="65"/>
      <c r="K354" s="59"/>
      <c r="L354" s="51"/>
    </row>
    <row r="355" spans="1:12" ht="14.4" x14ac:dyDescent="0.3">
      <c r="A355" s="15"/>
      <c r="B355" s="16"/>
      <c r="C355" s="11"/>
      <c r="D355" s="7" t="s">
        <v>28</v>
      </c>
      <c r="E355" s="58"/>
      <c r="F355" s="65"/>
      <c r="G355" s="65"/>
      <c r="H355" s="65"/>
      <c r="I355" s="65"/>
      <c r="J355" s="65"/>
      <c r="K355" s="52"/>
      <c r="L355" s="51"/>
    </row>
    <row r="356" spans="1:12" ht="14.4" x14ac:dyDescent="0.3">
      <c r="A356" s="15"/>
      <c r="B356" s="16"/>
      <c r="C356" s="11"/>
      <c r="D356" s="7" t="s">
        <v>29</v>
      </c>
      <c r="E356" s="58" t="s">
        <v>72</v>
      </c>
      <c r="F356" s="65">
        <v>200</v>
      </c>
      <c r="G356" s="65">
        <v>12.89</v>
      </c>
      <c r="H356" s="65">
        <v>15.91</v>
      </c>
      <c r="I356" s="65">
        <v>35.79</v>
      </c>
      <c r="J356" s="65">
        <v>340.9</v>
      </c>
      <c r="K356" s="59" t="s">
        <v>49</v>
      </c>
      <c r="L356" s="51"/>
    </row>
    <row r="357" spans="1:12" ht="14.4" x14ac:dyDescent="0.3">
      <c r="A357" s="15"/>
      <c r="B357" s="16"/>
      <c r="C357" s="11"/>
      <c r="D357" s="7" t="s">
        <v>30</v>
      </c>
      <c r="E357" s="58"/>
      <c r="F357" s="65"/>
      <c r="G357" s="65"/>
      <c r="H357" s="65"/>
      <c r="I357" s="65"/>
      <c r="J357" s="65"/>
      <c r="K357" s="52"/>
      <c r="L357" s="51"/>
    </row>
    <row r="358" spans="1:12" ht="14.4" x14ac:dyDescent="0.3">
      <c r="A358" s="15"/>
      <c r="B358" s="16"/>
      <c r="C358" s="11"/>
      <c r="D358" s="7" t="s">
        <v>31</v>
      </c>
      <c r="E358" s="58" t="s">
        <v>57</v>
      </c>
      <c r="F358" s="65">
        <v>208</v>
      </c>
      <c r="G358" s="65">
        <v>0.02</v>
      </c>
      <c r="H358" s="65"/>
      <c r="I358" s="65">
        <v>7.99</v>
      </c>
      <c r="J358" s="65">
        <v>32</v>
      </c>
      <c r="K358" s="59" t="s">
        <v>48</v>
      </c>
      <c r="L358" s="51"/>
    </row>
    <row r="359" spans="1:12" ht="14.4" x14ac:dyDescent="0.3">
      <c r="A359" s="15"/>
      <c r="B359" s="16"/>
      <c r="C359" s="11"/>
      <c r="D359" s="7" t="s">
        <v>32</v>
      </c>
      <c r="E359" s="58" t="s">
        <v>61</v>
      </c>
      <c r="F359" s="65">
        <v>40</v>
      </c>
      <c r="G359" s="65">
        <v>2.52</v>
      </c>
      <c r="H359" s="65">
        <v>0.36</v>
      </c>
      <c r="I359" s="65">
        <v>18.84</v>
      </c>
      <c r="J359" s="65">
        <v>91</v>
      </c>
      <c r="K359" s="52"/>
      <c r="L359" s="51"/>
    </row>
    <row r="360" spans="1:12" ht="14.4" x14ac:dyDescent="0.3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 x14ac:dyDescent="0.3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 x14ac:dyDescent="0.3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 x14ac:dyDescent="0.3">
      <c r="A363" s="17"/>
      <c r="B363" s="18"/>
      <c r="C363" s="8"/>
      <c r="D363" s="19" t="s">
        <v>39</v>
      </c>
      <c r="E363" s="9"/>
      <c r="F363" s="21"/>
      <c r="G363" s="21"/>
      <c r="H363" s="21"/>
      <c r="I363" s="21"/>
      <c r="J363" s="21"/>
      <c r="K363" s="27"/>
      <c r="L363" s="21">
        <v>66.760000000000005</v>
      </c>
    </row>
    <row r="364" spans="1:12" ht="14.4" x14ac:dyDescent="0.3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 t="s">
        <v>66</v>
      </c>
      <c r="F364" s="51">
        <v>135</v>
      </c>
      <c r="G364" s="51">
        <v>3.62</v>
      </c>
      <c r="H364" s="51">
        <v>10.86</v>
      </c>
      <c r="I364" s="51">
        <v>30.76</v>
      </c>
      <c r="J364" s="51">
        <v>236</v>
      </c>
      <c r="K364" s="52" t="s">
        <v>70</v>
      </c>
      <c r="L364" s="51"/>
    </row>
    <row r="365" spans="1:12" ht="14.4" x14ac:dyDescent="0.3">
      <c r="A365" s="15"/>
      <c r="B365" s="16"/>
      <c r="C365" s="11"/>
      <c r="D365" s="12" t="s">
        <v>31</v>
      </c>
      <c r="E365" s="50" t="s">
        <v>50</v>
      </c>
      <c r="F365" s="51">
        <v>215</v>
      </c>
      <c r="G365" s="51">
        <v>0.09</v>
      </c>
      <c r="H365" s="51">
        <v>0.02</v>
      </c>
      <c r="I365" s="51">
        <v>8.2799999999999994</v>
      </c>
      <c r="J365" s="51">
        <v>35</v>
      </c>
      <c r="K365" s="52" t="s">
        <v>48</v>
      </c>
      <c r="L365" s="51"/>
    </row>
    <row r="366" spans="1:12" ht="14.4" x14ac:dyDescent="0.3">
      <c r="A366" s="15"/>
      <c r="B366" s="16"/>
      <c r="C366" s="11"/>
      <c r="D366" s="6"/>
      <c r="E366" s="50" t="s">
        <v>71</v>
      </c>
      <c r="F366" s="51">
        <v>100</v>
      </c>
      <c r="G366" s="51">
        <v>0.4</v>
      </c>
      <c r="H366" s="51">
        <v>0.4</v>
      </c>
      <c r="I366" s="51">
        <v>9.8000000000000007</v>
      </c>
      <c r="J366" s="51">
        <v>47</v>
      </c>
      <c r="K366" s="52"/>
      <c r="L366" s="51"/>
    </row>
    <row r="367" spans="1:12" ht="14.4" x14ac:dyDescent="0.3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 x14ac:dyDescent="0.3">
      <c r="A368" s="17"/>
      <c r="B368" s="18"/>
      <c r="C368" s="8"/>
      <c r="D368" s="19" t="s">
        <v>39</v>
      </c>
      <c r="E368" s="9"/>
      <c r="F368" s="21"/>
      <c r="G368" s="21"/>
      <c r="H368" s="21"/>
      <c r="I368" s="21"/>
      <c r="J368" s="21"/>
      <c r="K368" s="27"/>
      <c r="L368" s="21">
        <v>35</v>
      </c>
    </row>
    <row r="369" spans="1:12" ht="14.4" x14ac:dyDescent="0.3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 x14ac:dyDescent="0.3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 x14ac:dyDescent="0.3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 x14ac:dyDescent="0.3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 x14ac:dyDescent="0.3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 x14ac:dyDescent="0.3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 x14ac:dyDescent="0.3">
      <c r="A375" s="17"/>
      <c r="B375" s="18"/>
      <c r="C375" s="8"/>
      <c r="D375" s="19" t="s">
        <v>39</v>
      </c>
      <c r="E375" s="9"/>
      <c r="F375" s="21"/>
      <c r="G375" s="21"/>
      <c r="H375" s="21"/>
      <c r="I375" s="21"/>
      <c r="J375" s="21"/>
      <c r="K375" s="27"/>
      <c r="L375" s="21">
        <f t="shared" ref="L375" ca="1" si="125">SUM(L369:L377)</f>
        <v>0</v>
      </c>
    </row>
    <row r="376" spans="1:12" ht="14.4" x14ac:dyDescent="0.3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 x14ac:dyDescent="0.3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 x14ac:dyDescent="0.3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 x14ac:dyDescent="0.3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 x14ac:dyDescent="0.3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 x14ac:dyDescent="0.3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 x14ac:dyDescent="0.3">
      <c r="A382" s="17"/>
      <c r="B382" s="18"/>
      <c r="C382" s="8"/>
      <c r="D382" s="20" t="s">
        <v>39</v>
      </c>
      <c r="E382" s="9"/>
      <c r="F382" s="21"/>
      <c r="G382" s="21"/>
      <c r="H382" s="21"/>
      <c r="I382" s="21"/>
      <c r="J382" s="21"/>
      <c r="K382" s="27"/>
      <c r="L382" s="21">
        <f t="shared" ref="L382" ca="1" si="126">SUM(L376:L384)</f>
        <v>0</v>
      </c>
    </row>
    <row r="383" spans="1:12" ht="15.75" customHeight="1" x14ac:dyDescent="0.25">
      <c r="A383" s="36">
        <f>A342</f>
        <v>2</v>
      </c>
      <c r="B383" s="36">
        <f>B342</f>
        <v>2</v>
      </c>
      <c r="C383" s="72" t="s">
        <v>4</v>
      </c>
      <c r="D383" s="73"/>
      <c r="E383" s="33"/>
      <c r="F383" s="34"/>
      <c r="G383" s="34"/>
      <c r="H383" s="34"/>
      <c r="I383" s="34"/>
      <c r="J383" s="34"/>
      <c r="K383" s="35"/>
      <c r="L383" s="34">
        <v>102.99</v>
      </c>
    </row>
    <row r="384" spans="1:12" ht="14.4" x14ac:dyDescent="0.3">
      <c r="A384" s="22">
        <v>2</v>
      </c>
      <c r="B384" s="23">
        <v>3</v>
      </c>
      <c r="C384" s="24" t="s">
        <v>20</v>
      </c>
      <c r="D384" s="5" t="s">
        <v>21</v>
      </c>
      <c r="E384" s="60" t="s">
        <v>54</v>
      </c>
      <c r="F384" s="67">
        <v>155</v>
      </c>
      <c r="G384" s="67">
        <v>5.92</v>
      </c>
      <c r="H384" s="67">
        <v>5.56</v>
      </c>
      <c r="I384" s="70">
        <v>25.06</v>
      </c>
      <c r="J384" s="67">
        <v>181</v>
      </c>
      <c r="K384" s="61" t="s">
        <v>51</v>
      </c>
      <c r="L384" s="48"/>
    </row>
    <row r="385" spans="1:12" ht="14.4" x14ac:dyDescent="0.3">
      <c r="A385" s="25"/>
      <c r="B385" s="16"/>
      <c r="C385" s="11"/>
      <c r="D385" s="6"/>
      <c r="E385" s="58" t="s">
        <v>106</v>
      </c>
      <c r="F385" s="65">
        <v>55</v>
      </c>
      <c r="G385" s="65">
        <v>3.19</v>
      </c>
      <c r="H385" s="65">
        <v>2.52</v>
      </c>
      <c r="I385" s="65">
        <v>19.5</v>
      </c>
      <c r="J385" s="65">
        <v>114</v>
      </c>
      <c r="K385" s="52" t="s">
        <v>82</v>
      </c>
      <c r="L385" s="51"/>
    </row>
    <row r="386" spans="1:12" ht="14.4" x14ac:dyDescent="0.3">
      <c r="A386" s="25"/>
      <c r="B386" s="16"/>
      <c r="C386" s="11"/>
      <c r="D386" s="7" t="s">
        <v>22</v>
      </c>
      <c r="E386" s="58" t="s">
        <v>57</v>
      </c>
      <c r="F386" s="65">
        <v>208</v>
      </c>
      <c r="G386" s="65">
        <v>0.02</v>
      </c>
      <c r="H386" s="65"/>
      <c r="I386" s="65">
        <v>7.98</v>
      </c>
      <c r="J386" s="65">
        <v>32</v>
      </c>
      <c r="K386" s="59" t="s">
        <v>64</v>
      </c>
      <c r="L386" s="51"/>
    </row>
    <row r="387" spans="1:12" ht="14.4" x14ac:dyDescent="0.3">
      <c r="A387" s="25"/>
      <c r="B387" s="16"/>
      <c r="C387" s="11"/>
      <c r="D387" s="7" t="s">
        <v>23</v>
      </c>
      <c r="E387" s="58" t="s">
        <v>76</v>
      </c>
      <c r="F387" s="65">
        <v>25</v>
      </c>
      <c r="G387" s="65">
        <v>1.87</v>
      </c>
      <c r="H387" s="71">
        <v>0.72</v>
      </c>
      <c r="I387" s="65">
        <v>12.85</v>
      </c>
      <c r="J387" s="65">
        <v>66</v>
      </c>
      <c r="K387" s="59"/>
      <c r="L387" s="51"/>
    </row>
    <row r="388" spans="1:12" ht="14.4" x14ac:dyDescent="0.3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4.4" x14ac:dyDescent="0.3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4.4" x14ac:dyDescent="0.3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4.4" x14ac:dyDescent="0.3">
      <c r="A391" s="26"/>
      <c r="B391" s="18"/>
      <c r="C391" s="8"/>
      <c r="D391" s="19" t="s">
        <v>39</v>
      </c>
      <c r="E391" s="9"/>
      <c r="F391" s="21"/>
      <c r="G391" s="21"/>
      <c r="H391" s="21"/>
      <c r="I391" s="21"/>
      <c r="J391" s="21"/>
      <c r="K391" s="27"/>
      <c r="L391" s="21">
        <v>33.44</v>
      </c>
    </row>
    <row r="392" spans="1:12" ht="14.4" x14ac:dyDescent="0.3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 x14ac:dyDescent="0.3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 x14ac:dyDescent="0.3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 x14ac:dyDescent="0.3">
      <c r="A395" s="26"/>
      <c r="B395" s="18"/>
      <c r="C395" s="8"/>
      <c r="D395" s="19" t="s">
        <v>39</v>
      </c>
      <c r="E395" s="9"/>
      <c r="F395" s="21"/>
      <c r="G395" s="21"/>
      <c r="H395" s="21"/>
      <c r="I395" s="21"/>
      <c r="J395" s="21"/>
      <c r="K395" s="27"/>
      <c r="L395" s="21">
        <f t="shared" ref="L395" ca="1" si="127">SUM(L392:L400)</f>
        <v>0</v>
      </c>
    </row>
    <row r="396" spans="1:12" ht="14.4" x14ac:dyDescent="0.3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8" t="s">
        <v>97</v>
      </c>
      <c r="F396" s="65">
        <v>30</v>
      </c>
      <c r="G396" s="65">
        <v>0.33</v>
      </c>
      <c r="H396" s="65">
        <v>0.06</v>
      </c>
      <c r="I396" s="65">
        <v>1.1399999999999999</v>
      </c>
      <c r="J396" s="65">
        <v>7</v>
      </c>
      <c r="K396" s="59" t="s">
        <v>114</v>
      </c>
      <c r="L396" s="51"/>
    </row>
    <row r="397" spans="1:12" ht="14.4" x14ac:dyDescent="0.3">
      <c r="A397" s="25"/>
      <c r="B397" s="16"/>
      <c r="C397" s="11"/>
      <c r="D397" s="7" t="s">
        <v>28</v>
      </c>
      <c r="E397" s="58"/>
      <c r="F397" s="65"/>
      <c r="G397" s="65"/>
      <c r="H397" s="65"/>
      <c r="I397" s="65"/>
      <c r="J397" s="65"/>
      <c r="K397" s="52"/>
      <c r="L397" s="51"/>
    </row>
    <row r="398" spans="1:12" ht="14.4" x14ac:dyDescent="0.3">
      <c r="A398" s="25"/>
      <c r="B398" s="16"/>
      <c r="C398" s="11"/>
      <c r="D398" s="7" t="s">
        <v>29</v>
      </c>
      <c r="E398" s="58" t="s">
        <v>124</v>
      </c>
      <c r="F398" s="65">
        <v>90</v>
      </c>
      <c r="G398" s="65">
        <v>10.69</v>
      </c>
      <c r="H398" s="65">
        <v>12.03</v>
      </c>
      <c r="I398" s="65">
        <v>15.36</v>
      </c>
      <c r="J398" s="65">
        <v>210</v>
      </c>
      <c r="K398" s="59" t="s">
        <v>88</v>
      </c>
      <c r="L398" s="51"/>
    </row>
    <row r="399" spans="1:12" ht="14.4" x14ac:dyDescent="0.3">
      <c r="A399" s="25"/>
      <c r="B399" s="16"/>
      <c r="C399" s="11"/>
      <c r="D399" s="7" t="s">
        <v>30</v>
      </c>
      <c r="E399" s="58" t="s">
        <v>101</v>
      </c>
      <c r="F399" s="65">
        <v>150</v>
      </c>
      <c r="G399" s="65">
        <v>6.62</v>
      </c>
      <c r="H399" s="65">
        <v>5.39</v>
      </c>
      <c r="I399" s="65">
        <v>41.87</v>
      </c>
      <c r="J399" s="65">
        <v>242</v>
      </c>
      <c r="K399" s="59" t="s">
        <v>102</v>
      </c>
      <c r="L399" s="51"/>
    </row>
    <row r="400" spans="1:12" ht="14.4" x14ac:dyDescent="0.3">
      <c r="A400" s="25"/>
      <c r="B400" s="16"/>
      <c r="C400" s="11"/>
      <c r="D400" s="7" t="s">
        <v>31</v>
      </c>
      <c r="E400" s="58" t="s">
        <v>125</v>
      </c>
      <c r="F400" s="65">
        <v>208</v>
      </c>
      <c r="G400" s="65">
        <v>0.02</v>
      </c>
      <c r="H400" s="65"/>
      <c r="I400" s="65">
        <v>7.99</v>
      </c>
      <c r="J400" s="65">
        <v>32</v>
      </c>
      <c r="K400" s="59" t="s">
        <v>64</v>
      </c>
      <c r="L400" s="51"/>
    </row>
    <row r="401" spans="1:12" ht="14.4" x14ac:dyDescent="0.3">
      <c r="A401" s="25"/>
      <c r="B401" s="16"/>
      <c r="C401" s="11"/>
      <c r="D401" s="7" t="s">
        <v>32</v>
      </c>
      <c r="E401" s="58" t="s">
        <v>61</v>
      </c>
      <c r="F401" s="65">
        <v>40</v>
      </c>
      <c r="G401" s="65">
        <v>2.52</v>
      </c>
      <c r="H401" s="65">
        <v>0.36</v>
      </c>
      <c r="I401" s="65">
        <v>18.84</v>
      </c>
      <c r="J401" s="65">
        <v>91</v>
      </c>
      <c r="K401" s="52"/>
      <c r="L401" s="51"/>
    </row>
    <row r="402" spans="1:12" ht="14.4" x14ac:dyDescent="0.3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 x14ac:dyDescent="0.3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 x14ac:dyDescent="0.3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 x14ac:dyDescent="0.3">
      <c r="A405" s="26"/>
      <c r="B405" s="18"/>
      <c r="C405" s="8"/>
      <c r="D405" s="19" t="s">
        <v>39</v>
      </c>
      <c r="E405" s="9"/>
      <c r="F405" s="21"/>
      <c r="G405" s="21"/>
      <c r="H405" s="21"/>
      <c r="I405" s="21"/>
      <c r="J405" s="21"/>
      <c r="K405" s="27"/>
      <c r="L405" s="21">
        <v>66.760000000000005</v>
      </c>
    </row>
    <row r="406" spans="1:12" ht="14.4" x14ac:dyDescent="0.3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 t="s">
        <v>84</v>
      </c>
      <c r="F406" s="51">
        <v>50</v>
      </c>
      <c r="G406" s="51">
        <v>3.2</v>
      </c>
      <c r="H406" s="51">
        <v>10.4</v>
      </c>
      <c r="I406" s="51">
        <v>29.8</v>
      </c>
      <c r="J406" s="51">
        <v>221</v>
      </c>
      <c r="K406" s="52" t="s">
        <v>112</v>
      </c>
      <c r="L406" s="51"/>
    </row>
    <row r="407" spans="1:12" ht="26.4" x14ac:dyDescent="0.3">
      <c r="A407" s="25"/>
      <c r="B407" s="16"/>
      <c r="C407" s="11"/>
      <c r="D407" s="12" t="s">
        <v>31</v>
      </c>
      <c r="E407" s="50" t="s">
        <v>80</v>
      </c>
      <c r="F407" s="51">
        <v>200</v>
      </c>
      <c r="G407" s="51">
        <v>3.3</v>
      </c>
      <c r="H407" s="51">
        <v>1.51</v>
      </c>
      <c r="I407" s="51">
        <v>21.08</v>
      </c>
      <c r="J407" s="51">
        <v>121</v>
      </c>
      <c r="K407" s="52" t="s">
        <v>92</v>
      </c>
      <c r="L407" s="51"/>
    </row>
    <row r="408" spans="1:12" ht="14.4" x14ac:dyDescent="0.3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 x14ac:dyDescent="0.3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 x14ac:dyDescent="0.3">
      <c r="A410" s="26"/>
      <c r="B410" s="18"/>
      <c r="C410" s="8"/>
      <c r="D410" s="19" t="s">
        <v>39</v>
      </c>
      <c r="E410" s="9"/>
      <c r="F410" s="21"/>
      <c r="G410" s="21"/>
      <c r="H410" s="21"/>
      <c r="I410" s="21"/>
      <c r="J410" s="21"/>
      <c r="K410" s="27"/>
      <c r="L410" s="21">
        <v>35</v>
      </c>
    </row>
    <row r="411" spans="1:12" ht="14.4" x14ac:dyDescent="0.3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 x14ac:dyDescent="0.3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 x14ac:dyDescent="0.3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 x14ac:dyDescent="0.3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 x14ac:dyDescent="0.3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 x14ac:dyDescent="0.3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 x14ac:dyDescent="0.3">
      <c r="A417" s="26"/>
      <c r="B417" s="18"/>
      <c r="C417" s="8"/>
      <c r="D417" s="19" t="s">
        <v>39</v>
      </c>
      <c r="E417" s="9"/>
      <c r="F417" s="21"/>
      <c r="G417" s="21"/>
      <c r="H417" s="21"/>
      <c r="I417" s="21"/>
      <c r="J417" s="21"/>
      <c r="K417" s="27"/>
      <c r="L417" s="21">
        <f t="shared" ref="L417" ca="1" si="128">SUM(L411:L419)</f>
        <v>0</v>
      </c>
    </row>
    <row r="418" spans="1:12" ht="14.4" x14ac:dyDescent="0.3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 x14ac:dyDescent="0.3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 x14ac:dyDescent="0.3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 x14ac:dyDescent="0.3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 x14ac:dyDescent="0.3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 x14ac:dyDescent="0.3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 x14ac:dyDescent="0.3">
      <c r="A424" s="26"/>
      <c r="B424" s="18"/>
      <c r="C424" s="8"/>
      <c r="D424" s="20" t="s">
        <v>39</v>
      </c>
      <c r="E424" s="9"/>
      <c r="F424" s="21"/>
      <c r="G424" s="21"/>
      <c r="H424" s="21"/>
      <c r="I424" s="21"/>
      <c r="J424" s="21"/>
      <c r="K424" s="27"/>
      <c r="L424" s="21">
        <f t="shared" ref="L424" ca="1" si="129">SUM(L418:L426)</f>
        <v>0</v>
      </c>
    </row>
    <row r="425" spans="1:12" ht="15.75" customHeight="1" x14ac:dyDescent="0.25">
      <c r="A425" s="31">
        <f>A384</f>
        <v>2</v>
      </c>
      <c r="B425" s="32">
        <f>B384</f>
        <v>3</v>
      </c>
      <c r="C425" s="72" t="s">
        <v>4</v>
      </c>
      <c r="D425" s="73"/>
      <c r="E425" s="33"/>
      <c r="F425" s="34"/>
      <c r="G425" s="34"/>
      <c r="H425" s="34"/>
      <c r="I425" s="34"/>
      <c r="J425" s="34"/>
      <c r="K425" s="35"/>
      <c r="L425" s="34">
        <v>102.99</v>
      </c>
    </row>
    <row r="426" spans="1:12" ht="14.4" x14ac:dyDescent="0.3">
      <c r="A426" s="22">
        <v>2</v>
      </c>
      <c r="B426" s="23">
        <v>4</v>
      </c>
      <c r="C426" s="24" t="s">
        <v>20</v>
      </c>
      <c r="D426" s="5" t="s">
        <v>21</v>
      </c>
      <c r="E426" s="60" t="s">
        <v>56</v>
      </c>
      <c r="F426" s="67">
        <v>155</v>
      </c>
      <c r="G426" s="67">
        <v>6.34</v>
      </c>
      <c r="H426" s="67">
        <v>6.79</v>
      </c>
      <c r="I426" s="70">
        <v>28.52</v>
      </c>
      <c r="J426" s="67">
        <v>208</v>
      </c>
      <c r="K426" s="61" t="s">
        <v>51</v>
      </c>
      <c r="L426" s="48"/>
    </row>
    <row r="427" spans="1:12" ht="14.4" x14ac:dyDescent="0.3">
      <c r="A427" s="25"/>
      <c r="B427" s="16"/>
      <c r="C427" s="11"/>
      <c r="D427" s="6"/>
      <c r="E427" s="58"/>
      <c r="F427" s="65"/>
      <c r="G427" s="65"/>
      <c r="H427" s="65"/>
      <c r="I427" s="65"/>
      <c r="J427" s="65"/>
      <c r="K427" s="52"/>
      <c r="L427" s="51"/>
    </row>
    <row r="428" spans="1:12" ht="14.4" x14ac:dyDescent="0.3">
      <c r="A428" s="25"/>
      <c r="B428" s="16"/>
      <c r="C428" s="11"/>
      <c r="D428" s="7" t="s">
        <v>22</v>
      </c>
      <c r="E428" s="58" t="s">
        <v>57</v>
      </c>
      <c r="F428" s="65">
        <v>208</v>
      </c>
      <c r="G428" s="65">
        <v>0.02</v>
      </c>
      <c r="H428" s="65"/>
      <c r="I428" s="65">
        <v>7.98</v>
      </c>
      <c r="J428" s="65">
        <v>32</v>
      </c>
      <c r="K428" s="59" t="s">
        <v>64</v>
      </c>
      <c r="L428" s="51"/>
    </row>
    <row r="429" spans="1:12" ht="14.4" x14ac:dyDescent="0.3">
      <c r="A429" s="25"/>
      <c r="B429" s="16"/>
      <c r="C429" s="11"/>
      <c r="D429" s="7" t="s">
        <v>23</v>
      </c>
      <c r="E429" s="58" t="s">
        <v>76</v>
      </c>
      <c r="F429" s="65">
        <v>25</v>
      </c>
      <c r="G429" s="65">
        <v>1.87</v>
      </c>
      <c r="H429" s="71">
        <v>0.72</v>
      </c>
      <c r="I429" s="65">
        <v>12.85</v>
      </c>
      <c r="J429" s="65">
        <v>66</v>
      </c>
      <c r="K429" s="59"/>
      <c r="L429" s="51"/>
    </row>
    <row r="430" spans="1:12" ht="14.4" x14ac:dyDescent="0.3">
      <c r="A430" s="25"/>
      <c r="B430" s="16"/>
      <c r="C430" s="11"/>
      <c r="D430" s="7" t="s">
        <v>24</v>
      </c>
      <c r="E430" s="50" t="s">
        <v>71</v>
      </c>
      <c r="F430" s="51">
        <v>120</v>
      </c>
      <c r="G430" s="51">
        <v>0.48</v>
      </c>
      <c r="H430" s="51">
        <v>0.48</v>
      </c>
      <c r="I430" s="51">
        <v>11.76</v>
      </c>
      <c r="J430" s="51">
        <v>56</v>
      </c>
      <c r="K430" s="52" t="s">
        <v>107</v>
      </c>
      <c r="L430" s="51"/>
    </row>
    <row r="431" spans="1:12" ht="14.4" x14ac:dyDescent="0.3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4.4" x14ac:dyDescent="0.3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4.4" x14ac:dyDescent="0.3">
      <c r="A433" s="26"/>
      <c r="B433" s="18"/>
      <c r="C433" s="8"/>
      <c r="D433" s="19" t="s">
        <v>39</v>
      </c>
      <c r="E433" s="9"/>
      <c r="F433" s="21"/>
      <c r="G433" s="21"/>
      <c r="H433" s="21"/>
      <c r="I433" s="21"/>
      <c r="J433" s="21"/>
      <c r="K433" s="27"/>
      <c r="L433" s="21">
        <v>33.44</v>
      </c>
    </row>
    <row r="434" spans="1:12" ht="14.4" x14ac:dyDescent="0.3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 x14ac:dyDescent="0.3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 x14ac:dyDescent="0.3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 x14ac:dyDescent="0.3">
      <c r="A437" s="26"/>
      <c r="B437" s="18"/>
      <c r="C437" s="8"/>
      <c r="D437" s="19" t="s">
        <v>39</v>
      </c>
      <c r="E437" s="9"/>
      <c r="F437" s="21"/>
      <c r="G437" s="21"/>
      <c r="H437" s="21"/>
      <c r="I437" s="21"/>
      <c r="J437" s="21"/>
      <c r="K437" s="27"/>
      <c r="L437" s="21">
        <f t="shared" ref="L437" ca="1" si="130">SUM(L434:L442)</f>
        <v>0</v>
      </c>
    </row>
    <row r="438" spans="1:12" ht="14.4" x14ac:dyDescent="0.3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8" t="s">
        <v>127</v>
      </c>
      <c r="F438" s="65">
        <v>60</v>
      </c>
      <c r="G438" s="65">
        <v>0.42</v>
      </c>
      <c r="H438" s="65">
        <v>0.06</v>
      </c>
      <c r="I438" s="65">
        <v>1.1399999999999999</v>
      </c>
      <c r="J438" s="65">
        <v>7</v>
      </c>
      <c r="K438" s="59" t="s">
        <v>114</v>
      </c>
      <c r="L438" s="51"/>
    </row>
    <row r="439" spans="1:12" ht="14.4" x14ac:dyDescent="0.3">
      <c r="A439" s="25"/>
      <c r="B439" s="16"/>
      <c r="C439" s="11"/>
      <c r="D439" s="7" t="s">
        <v>28</v>
      </c>
      <c r="E439" s="58"/>
      <c r="F439" s="65"/>
      <c r="G439" s="65"/>
      <c r="H439" s="65"/>
      <c r="I439" s="65"/>
      <c r="J439" s="65"/>
      <c r="K439" s="52"/>
      <c r="L439" s="51"/>
    </row>
    <row r="440" spans="1:12" ht="14.4" x14ac:dyDescent="0.3">
      <c r="A440" s="25"/>
      <c r="B440" s="16"/>
      <c r="C440" s="11"/>
      <c r="D440" s="7" t="s">
        <v>29</v>
      </c>
      <c r="E440" s="58" t="s">
        <v>126</v>
      </c>
      <c r="F440" s="65">
        <v>200</v>
      </c>
      <c r="G440" s="65">
        <v>15.44</v>
      </c>
      <c r="H440" s="65">
        <v>19.29</v>
      </c>
      <c r="I440" s="65">
        <v>49.88</v>
      </c>
      <c r="J440" s="65">
        <v>430</v>
      </c>
      <c r="K440" s="59" t="s">
        <v>48</v>
      </c>
      <c r="L440" s="51"/>
    </row>
    <row r="441" spans="1:12" ht="14.4" x14ac:dyDescent="0.3">
      <c r="A441" s="25"/>
      <c r="B441" s="16"/>
      <c r="C441" s="11"/>
      <c r="D441" s="7" t="s">
        <v>30</v>
      </c>
      <c r="E441" s="58"/>
      <c r="F441" s="65"/>
      <c r="G441" s="65"/>
      <c r="H441" s="65"/>
      <c r="I441" s="65"/>
      <c r="J441" s="65"/>
      <c r="K441" s="52"/>
      <c r="L441" s="51"/>
    </row>
    <row r="442" spans="1:12" ht="14.4" x14ac:dyDescent="0.3">
      <c r="A442" s="25"/>
      <c r="B442" s="16"/>
      <c r="C442" s="11"/>
      <c r="D442" s="7" t="s">
        <v>31</v>
      </c>
      <c r="E442" s="58" t="s">
        <v>57</v>
      </c>
      <c r="F442" s="65">
        <v>208</v>
      </c>
      <c r="G442" s="65">
        <v>0.02</v>
      </c>
      <c r="H442" s="65"/>
      <c r="I442" s="65">
        <v>7.99</v>
      </c>
      <c r="J442" s="65">
        <v>32</v>
      </c>
      <c r="K442" s="59" t="s">
        <v>48</v>
      </c>
      <c r="L442" s="51"/>
    </row>
    <row r="443" spans="1:12" ht="14.4" x14ac:dyDescent="0.3">
      <c r="A443" s="25"/>
      <c r="B443" s="16"/>
      <c r="C443" s="11"/>
      <c r="D443" s="7" t="s">
        <v>32</v>
      </c>
      <c r="E443" s="58" t="s">
        <v>61</v>
      </c>
      <c r="F443" s="65">
        <v>40</v>
      </c>
      <c r="G443" s="65">
        <v>2.52</v>
      </c>
      <c r="H443" s="65">
        <v>0.36</v>
      </c>
      <c r="I443" s="65">
        <v>18.84</v>
      </c>
      <c r="J443" s="65">
        <v>91</v>
      </c>
      <c r="K443" s="52"/>
      <c r="L443" s="51"/>
    </row>
    <row r="444" spans="1:12" ht="14.4" x14ac:dyDescent="0.3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 x14ac:dyDescent="0.3">
      <c r="A445" s="25"/>
      <c r="B445" s="16"/>
      <c r="C445" s="11"/>
      <c r="D445" s="6"/>
      <c r="E445" s="58"/>
      <c r="F445" s="51"/>
      <c r="G445" s="51"/>
      <c r="H445" s="51"/>
      <c r="I445" s="51"/>
      <c r="J445" s="51"/>
      <c r="K445" s="52"/>
      <c r="L445" s="51"/>
    </row>
    <row r="446" spans="1:12" ht="14.4" x14ac:dyDescent="0.3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 x14ac:dyDescent="0.3">
      <c r="A447" s="26"/>
      <c r="B447" s="18"/>
      <c r="C447" s="8"/>
      <c r="D447" s="19" t="s">
        <v>39</v>
      </c>
      <c r="E447" s="9"/>
      <c r="F447" s="21"/>
      <c r="G447" s="21"/>
      <c r="H447" s="21"/>
      <c r="I447" s="21"/>
      <c r="J447" s="21"/>
      <c r="K447" s="27"/>
      <c r="L447" s="21">
        <v>66.760000000000005</v>
      </c>
    </row>
    <row r="448" spans="1:12" ht="14.4" x14ac:dyDescent="0.3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 t="s">
        <v>115</v>
      </c>
      <c r="F448" s="51">
        <v>135</v>
      </c>
      <c r="G448" s="51">
        <v>3.53</v>
      </c>
      <c r="H448" s="51">
        <v>11.7</v>
      </c>
      <c r="I448" s="51">
        <v>31.91</v>
      </c>
      <c r="J448" s="51">
        <v>247</v>
      </c>
      <c r="K448" s="52" t="s">
        <v>116</v>
      </c>
      <c r="L448" s="51"/>
    </row>
    <row r="449" spans="1:12" ht="14.4" x14ac:dyDescent="0.3">
      <c r="A449" s="25"/>
      <c r="B449" s="16"/>
      <c r="C449" s="11"/>
      <c r="D449" s="12" t="s">
        <v>31</v>
      </c>
      <c r="E449" s="50" t="s">
        <v>50</v>
      </c>
      <c r="F449" s="51">
        <v>215</v>
      </c>
      <c r="G449" s="51">
        <v>0.09</v>
      </c>
      <c r="H449" s="51">
        <v>0.02</v>
      </c>
      <c r="I449" s="51">
        <v>8.2799999999999994</v>
      </c>
      <c r="J449" s="51">
        <v>35</v>
      </c>
      <c r="K449" s="52" t="s">
        <v>48</v>
      </c>
      <c r="L449" s="51"/>
    </row>
    <row r="450" spans="1:12" ht="14.4" x14ac:dyDescent="0.3">
      <c r="A450" s="25"/>
      <c r="B450" s="16"/>
      <c r="C450" s="11"/>
      <c r="D450" s="6"/>
      <c r="E450" s="50" t="s">
        <v>71</v>
      </c>
      <c r="F450" s="51">
        <v>100</v>
      </c>
      <c r="G450" s="51">
        <v>0.4</v>
      </c>
      <c r="H450" s="51">
        <v>0.36</v>
      </c>
      <c r="I450" s="51">
        <v>0.4</v>
      </c>
      <c r="J450" s="51">
        <v>9.8000000000000007</v>
      </c>
      <c r="K450" s="52" t="s">
        <v>107</v>
      </c>
      <c r="L450" s="51"/>
    </row>
    <row r="451" spans="1:12" ht="14.4" x14ac:dyDescent="0.3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 x14ac:dyDescent="0.3">
      <c r="A452" s="26"/>
      <c r="B452" s="18"/>
      <c r="C452" s="8"/>
      <c r="D452" s="19" t="s">
        <v>39</v>
      </c>
      <c r="E452" s="9"/>
      <c r="F452" s="21"/>
      <c r="G452" s="21"/>
      <c r="H452" s="21"/>
      <c r="I452" s="21"/>
      <c r="J452" s="21"/>
      <c r="K452" s="27"/>
      <c r="L452" s="21">
        <v>35</v>
      </c>
    </row>
    <row r="453" spans="1:12" ht="14.4" x14ac:dyDescent="0.3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 x14ac:dyDescent="0.3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 x14ac:dyDescent="0.3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 x14ac:dyDescent="0.3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 x14ac:dyDescent="0.3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 x14ac:dyDescent="0.3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 x14ac:dyDescent="0.3">
      <c r="A459" s="26"/>
      <c r="B459" s="18"/>
      <c r="C459" s="8"/>
      <c r="D459" s="19" t="s">
        <v>39</v>
      </c>
      <c r="E459" s="9"/>
      <c r="F459" s="21"/>
      <c r="G459" s="21"/>
      <c r="H459" s="21"/>
      <c r="I459" s="21"/>
      <c r="J459" s="21"/>
      <c r="K459" s="27"/>
      <c r="L459" s="21">
        <f t="shared" ref="L459" ca="1" si="131">SUM(L453:L461)</f>
        <v>0</v>
      </c>
    </row>
    <row r="460" spans="1:12" ht="14.4" x14ac:dyDescent="0.3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 x14ac:dyDescent="0.3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 x14ac:dyDescent="0.3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 x14ac:dyDescent="0.3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 x14ac:dyDescent="0.3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 x14ac:dyDescent="0.3">
      <c r="A466" s="26"/>
      <c r="B466" s="18"/>
      <c r="C466" s="8"/>
      <c r="D466" s="20" t="s">
        <v>39</v>
      </c>
      <c r="E466" s="9"/>
      <c r="F466" s="21"/>
      <c r="G466" s="21"/>
      <c r="H466" s="21"/>
      <c r="I466" s="21"/>
      <c r="J466" s="21"/>
      <c r="K466" s="27"/>
      <c r="L466" s="21">
        <f t="shared" ref="L466" ca="1" si="132">SUM(L460:L468)</f>
        <v>0</v>
      </c>
    </row>
    <row r="467" spans="1:12" ht="15.75" customHeight="1" x14ac:dyDescent="0.25">
      <c r="A467" s="31">
        <f>A426</f>
        <v>2</v>
      </c>
      <c r="B467" s="32">
        <f>B426</f>
        <v>4</v>
      </c>
      <c r="C467" s="72" t="s">
        <v>4</v>
      </c>
      <c r="D467" s="73"/>
      <c r="E467" s="33"/>
      <c r="F467" s="34"/>
      <c r="G467" s="34"/>
      <c r="H467" s="34"/>
      <c r="I467" s="34"/>
      <c r="J467" s="34"/>
      <c r="K467" s="35"/>
      <c r="L467" s="34">
        <v>102.99</v>
      </c>
    </row>
    <row r="468" spans="1:12" ht="14.4" x14ac:dyDescent="0.3">
      <c r="A468" s="22">
        <v>2</v>
      </c>
      <c r="B468" s="23">
        <v>5</v>
      </c>
      <c r="C468" s="24" t="s">
        <v>20</v>
      </c>
      <c r="D468" s="5" t="s">
        <v>21</v>
      </c>
      <c r="E468" s="60" t="s">
        <v>128</v>
      </c>
      <c r="F468" s="67">
        <v>155</v>
      </c>
      <c r="G468" s="67">
        <v>4.5999999999999996</v>
      </c>
      <c r="H468" s="67">
        <v>5.08</v>
      </c>
      <c r="I468" s="70">
        <v>32.549999999999997</v>
      </c>
      <c r="J468" s="67">
        <v>201</v>
      </c>
      <c r="K468" s="61" t="s">
        <v>51</v>
      </c>
      <c r="L468" s="48"/>
    </row>
    <row r="469" spans="1:12" ht="14.4" x14ac:dyDescent="0.3">
      <c r="A469" s="25"/>
      <c r="B469" s="16"/>
      <c r="C469" s="11"/>
      <c r="D469" s="6"/>
      <c r="E469" s="58" t="s">
        <v>77</v>
      </c>
      <c r="F469" s="65">
        <v>15</v>
      </c>
      <c r="G469" s="65">
        <v>3.94</v>
      </c>
      <c r="H469" s="65">
        <v>3.99</v>
      </c>
      <c r="I469" s="65"/>
      <c r="J469" s="65">
        <v>53</v>
      </c>
      <c r="K469" s="52" t="s">
        <v>85</v>
      </c>
      <c r="L469" s="51"/>
    </row>
    <row r="470" spans="1:12" ht="14.4" x14ac:dyDescent="0.3">
      <c r="A470" s="25"/>
      <c r="B470" s="16"/>
      <c r="C470" s="11"/>
      <c r="D470" s="7" t="s">
        <v>22</v>
      </c>
      <c r="E470" s="58" t="s">
        <v>57</v>
      </c>
      <c r="F470" s="65">
        <v>208</v>
      </c>
      <c r="G470" s="65">
        <v>0.02</v>
      </c>
      <c r="H470" s="65"/>
      <c r="I470" s="65">
        <v>7.98</v>
      </c>
      <c r="J470" s="65">
        <v>32</v>
      </c>
      <c r="K470" s="59" t="s">
        <v>64</v>
      </c>
      <c r="L470" s="51"/>
    </row>
    <row r="471" spans="1:12" ht="14.4" x14ac:dyDescent="0.3">
      <c r="A471" s="25"/>
      <c r="B471" s="16"/>
      <c r="C471" s="11"/>
      <c r="D471" s="7" t="s">
        <v>23</v>
      </c>
      <c r="E471" s="58" t="s">
        <v>76</v>
      </c>
      <c r="F471" s="65">
        <v>25</v>
      </c>
      <c r="G471" s="65">
        <v>1.87</v>
      </c>
      <c r="H471" s="71">
        <v>0.72</v>
      </c>
      <c r="I471" s="65">
        <v>12.85</v>
      </c>
      <c r="J471" s="65">
        <v>66</v>
      </c>
      <c r="K471" s="59"/>
      <c r="L471" s="51"/>
    </row>
    <row r="472" spans="1:12" ht="14.4" x14ac:dyDescent="0.3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/>
    </row>
    <row r="473" spans="1:12" ht="14.4" x14ac:dyDescent="0.3">
      <c r="A473" s="25"/>
      <c r="B473" s="16"/>
      <c r="C473" s="11"/>
      <c r="D473" s="6"/>
      <c r="E473" s="50"/>
      <c r="F473" s="51"/>
      <c r="G473" s="51"/>
      <c r="H473" s="51"/>
      <c r="I473" s="51"/>
      <c r="J473" s="51"/>
      <c r="K473" s="52"/>
      <c r="L473" s="51"/>
    </row>
    <row r="474" spans="1:12" ht="14.4" x14ac:dyDescent="0.3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4.4" x14ac:dyDescent="0.3">
      <c r="A475" s="26"/>
      <c r="B475" s="18"/>
      <c r="C475" s="8"/>
      <c r="D475" s="19" t="s">
        <v>39</v>
      </c>
      <c r="E475" s="9"/>
      <c r="F475" s="21"/>
      <c r="G475" s="21"/>
      <c r="H475" s="21"/>
      <c r="I475" s="21"/>
      <c r="J475" s="21"/>
      <c r="K475" s="27"/>
      <c r="L475" s="21">
        <v>33.44</v>
      </c>
    </row>
    <row r="476" spans="1:12" ht="14.4" x14ac:dyDescent="0.3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 x14ac:dyDescent="0.3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 x14ac:dyDescent="0.3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 x14ac:dyDescent="0.3">
      <c r="A479" s="26"/>
      <c r="B479" s="18"/>
      <c r="C479" s="8"/>
      <c r="D479" s="19" t="s">
        <v>39</v>
      </c>
      <c r="E479" s="9"/>
      <c r="F479" s="21"/>
      <c r="G479" s="21"/>
      <c r="H479" s="21"/>
      <c r="I479" s="21"/>
      <c r="J479" s="21"/>
      <c r="K479" s="27"/>
      <c r="L479" s="21">
        <f t="shared" ref="L479" ca="1" si="133">SUM(L476:L484)</f>
        <v>0</v>
      </c>
    </row>
    <row r="480" spans="1:12" ht="14.4" x14ac:dyDescent="0.3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8" t="s">
        <v>109</v>
      </c>
      <c r="F480" s="65">
        <v>60</v>
      </c>
      <c r="G480" s="65">
        <v>0.93</v>
      </c>
      <c r="H480" s="65">
        <v>3.05</v>
      </c>
      <c r="I480" s="65">
        <v>5.64</v>
      </c>
      <c r="J480" s="65">
        <v>54</v>
      </c>
      <c r="K480" s="59" t="s">
        <v>110</v>
      </c>
      <c r="L480" s="51"/>
    </row>
    <row r="481" spans="1:12" ht="14.4" x14ac:dyDescent="0.3">
      <c r="A481" s="25"/>
      <c r="B481" s="16"/>
      <c r="C481" s="11"/>
      <c r="D481" s="7" t="s">
        <v>28</v>
      </c>
      <c r="E481" s="58"/>
      <c r="F481" s="65"/>
      <c r="G481" s="65"/>
      <c r="H481" s="65"/>
      <c r="I481" s="65"/>
      <c r="J481" s="65"/>
      <c r="K481" s="52"/>
      <c r="L481" s="51"/>
    </row>
    <row r="482" spans="1:12" ht="14.4" x14ac:dyDescent="0.3">
      <c r="A482" s="25"/>
      <c r="B482" s="16"/>
      <c r="C482" s="11"/>
      <c r="D482" s="7" t="s">
        <v>29</v>
      </c>
      <c r="E482" s="58" t="s">
        <v>129</v>
      </c>
      <c r="F482" s="65">
        <v>90</v>
      </c>
      <c r="G482" s="65">
        <v>10.25</v>
      </c>
      <c r="H482" s="65">
        <v>8.16</v>
      </c>
      <c r="I482" s="65">
        <v>25.36</v>
      </c>
      <c r="J482" s="65">
        <v>230</v>
      </c>
      <c r="K482" s="59" t="s">
        <v>49</v>
      </c>
      <c r="L482" s="51"/>
    </row>
    <row r="483" spans="1:12" ht="14.4" x14ac:dyDescent="0.3">
      <c r="A483" s="25"/>
      <c r="B483" s="16"/>
      <c r="C483" s="11"/>
      <c r="D483" s="7" t="s">
        <v>30</v>
      </c>
      <c r="E483" s="58" t="s">
        <v>58</v>
      </c>
      <c r="F483" s="65">
        <v>150</v>
      </c>
      <c r="G483" s="65">
        <v>3.28</v>
      </c>
      <c r="H483" s="65">
        <v>4.6500000000000004</v>
      </c>
      <c r="I483" s="65">
        <v>29.93</v>
      </c>
      <c r="J483" s="65">
        <v>176</v>
      </c>
      <c r="K483" s="59" t="s">
        <v>59</v>
      </c>
      <c r="L483" s="51"/>
    </row>
    <row r="484" spans="1:12" ht="14.4" x14ac:dyDescent="0.3">
      <c r="A484" s="25"/>
      <c r="B484" s="16"/>
      <c r="C484" s="11"/>
      <c r="D484" s="7" t="s">
        <v>31</v>
      </c>
      <c r="E484" s="58" t="s">
        <v>57</v>
      </c>
      <c r="F484" s="65">
        <v>208</v>
      </c>
      <c r="G484" s="65">
        <v>0.02</v>
      </c>
      <c r="H484" s="65"/>
      <c r="I484" s="65">
        <v>7.99</v>
      </c>
      <c r="J484" s="65">
        <v>32</v>
      </c>
      <c r="K484" s="59" t="s">
        <v>83</v>
      </c>
      <c r="L484" s="51"/>
    </row>
    <row r="485" spans="1:12" ht="14.4" x14ac:dyDescent="0.3">
      <c r="A485" s="25"/>
      <c r="B485" s="16"/>
      <c r="C485" s="11"/>
      <c r="D485" s="7" t="s">
        <v>32</v>
      </c>
      <c r="E485" s="58" t="s">
        <v>61</v>
      </c>
      <c r="F485" s="65">
        <v>40</v>
      </c>
      <c r="G485" s="65">
        <v>2.52</v>
      </c>
      <c r="H485" s="65">
        <v>0.36</v>
      </c>
      <c r="I485" s="65">
        <v>18.84</v>
      </c>
      <c r="J485" s="65">
        <v>91</v>
      </c>
      <c r="K485" s="52"/>
      <c r="L485" s="51"/>
    </row>
    <row r="486" spans="1:12" ht="14.4" x14ac:dyDescent="0.3">
      <c r="A486" s="25"/>
      <c r="B486" s="16"/>
      <c r="C486" s="11"/>
      <c r="D486" s="7" t="s">
        <v>33</v>
      </c>
      <c r="E486" s="58"/>
      <c r="F486" s="65"/>
      <c r="G486" s="65"/>
      <c r="H486" s="65"/>
      <c r="I486" s="65"/>
      <c r="J486" s="65"/>
      <c r="K486" s="52"/>
      <c r="L486" s="51"/>
    </row>
    <row r="487" spans="1:12" ht="14.4" x14ac:dyDescent="0.3">
      <c r="A487" s="25"/>
      <c r="B487" s="16"/>
      <c r="C487" s="11"/>
      <c r="D487" s="6"/>
      <c r="E487" s="58"/>
      <c r="F487" s="65"/>
      <c r="G487" s="65"/>
      <c r="H487" s="65"/>
      <c r="I487" s="65"/>
      <c r="J487" s="65"/>
      <c r="K487" s="59"/>
      <c r="L487" s="51"/>
    </row>
    <row r="488" spans="1:12" ht="14.4" x14ac:dyDescent="0.3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 x14ac:dyDescent="0.3">
      <c r="A489" s="26"/>
      <c r="B489" s="18"/>
      <c r="C489" s="8"/>
      <c r="D489" s="19" t="s">
        <v>39</v>
      </c>
      <c r="E489" s="9"/>
      <c r="F489" s="21"/>
      <c r="G489" s="21"/>
      <c r="H489" s="21"/>
      <c r="I489" s="21"/>
      <c r="J489" s="21"/>
      <c r="K489" s="27"/>
      <c r="L489" s="21">
        <v>66.760000000000005</v>
      </c>
    </row>
    <row r="490" spans="1:12" ht="14.4" x14ac:dyDescent="0.3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 t="s">
        <v>79</v>
      </c>
      <c r="F490" s="51">
        <v>50</v>
      </c>
      <c r="G490" s="51">
        <v>3.92</v>
      </c>
      <c r="H490" s="51">
        <v>15.07</v>
      </c>
      <c r="I490" s="51">
        <v>28.2</v>
      </c>
      <c r="J490" s="51">
        <v>264</v>
      </c>
      <c r="K490" s="52" t="s">
        <v>82</v>
      </c>
      <c r="L490" s="51"/>
    </row>
    <row r="491" spans="1:12" ht="26.4" x14ac:dyDescent="0.3">
      <c r="A491" s="25"/>
      <c r="B491" s="16"/>
      <c r="C491" s="11"/>
      <c r="D491" s="12" t="s">
        <v>31</v>
      </c>
      <c r="E491" s="50" t="s">
        <v>80</v>
      </c>
      <c r="F491" s="51">
        <v>200</v>
      </c>
      <c r="G491" s="51">
        <v>3.3</v>
      </c>
      <c r="H491" s="51">
        <v>1.51</v>
      </c>
      <c r="I491" s="51">
        <v>21.08</v>
      </c>
      <c r="J491" s="51">
        <v>121</v>
      </c>
      <c r="K491" s="52" t="s">
        <v>92</v>
      </c>
      <c r="L491" s="51"/>
    </row>
    <row r="492" spans="1:12" ht="14.4" x14ac:dyDescent="0.3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 x14ac:dyDescent="0.3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 x14ac:dyDescent="0.3">
      <c r="A494" s="26"/>
      <c r="B494" s="18"/>
      <c r="C494" s="8"/>
      <c r="D494" s="19" t="s">
        <v>39</v>
      </c>
      <c r="E494" s="9"/>
      <c r="F494" s="21"/>
      <c r="G494" s="21"/>
      <c r="H494" s="21"/>
      <c r="I494" s="21"/>
      <c r="J494" s="21"/>
      <c r="K494" s="27"/>
      <c r="L494" s="21">
        <v>35</v>
      </c>
    </row>
    <row r="495" spans="1:12" ht="14.4" x14ac:dyDescent="0.3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 x14ac:dyDescent="0.3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 x14ac:dyDescent="0.3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 x14ac:dyDescent="0.3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 x14ac:dyDescent="0.3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 x14ac:dyDescent="0.3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 x14ac:dyDescent="0.3">
      <c r="A501" s="26"/>
      <c r="B501" s="18"/>
      <c r="C501" s="8"/>
      <c r="D501" s="19" t="s">
        <v>39</v>
      </c>
      <c r="E501" s="9"/>
      <c r="F501" s="21"/>
      <c r="G501" s="21"/>
      <c r="H501" s="21"/>
      <c r="I501" s="21"/>
      <c r="J501" s="21"/>
      <c r="K501" s="27"/>
      <c r="L501" s="21">
        <f t="shared" ref="L501" ca="1" si="134">SUM(L495:L503)</f>
        <v>0</v>
      </c>
    </row>
    <row r="502" spans="1:12" ht="14.4" x14ac:dyDescent="0.3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 x14ac:dyDescent="0.3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 x14ac:dyDescent="0.3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 x14ac:dyDescent="0.3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 x14ac:dyDescent="0.3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 x14ac:dyDescent="0.3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 x14ac:dyDescent="0.3">
      <c r="A508" s="26"/>
      <c r="B508" s="18"/>
      <c r="C508" s="8"/>
      <c r="D508" s="20" t="s">
        <v>39</v>
      </c>
      <c r="E508" s="9"/>
      <c r="F508" s="21"/>
      <c r="G508" s="21"/>
      <c r="H508" s="21"/>
      <c r="I508" s="21"/>
      <c r="J508" s="21"/>
      <c r="K508" s="27"/>
      <c r="L508" s="21">
        <f t="shared" ref="L508" ca="1" si="135">SUM(L502:L510)</f>
        <v>0</v>
      </c>
    </row>
    <row r="509" spans="1:12" ht="15.75" customHeight="1" x14ac:dyDescent="0.25">
      <c r="A509" s="31">
        <f>A468</f>
        <v>2</v>
      </c>
      <c r="B509" s="32">
        <f>B468</f>
        <v>5</v>
      </c>
      <c r="C509" s="72" t="s">
        <v>4</v>
      </c>
      <c r="D509" s="73"/>
      <c r="E509" s="33"/>
      <c r="F509" s="34"/>
      <c r="G509" s="34"/>
      <c r="H509" s="34"/>
      <c r="I509" s="34"/>
      <c r="J509" s="34"/>
      <c r="K509" s="35"/>
      <c r="L509" s="34">
        <v>102.99</v>
      </c>
    </row>
    <row r="510" spans="1:12" ht="14.4" x14ac:dyDescent="0.3">
      <c r="A510" s="22">
        <v>2</v>
      </c>
      <c r="B510" s="23">
        <v>6</v>
      </c>
      <c r="C510" s="24" t="s">
        <v>20</v>
      </c>
      <c r="D510" s="5" t="s">
        <v>21</v>
      </c>
      <c r="E510" s="60" t="s">
        <v>95</v>
      </c>
      <c r="F510" s="67">
        <v>155</v>
      </c>
      <c r="G510" s="67">
        <v>6.6</v>
      </c>
      <c r="H510" s="67">
        <v>5.98</v>
      </c>
      <c r="I510" s="70">
        <v>33.06</v>
      </c>
      <c r="J510" s="67">
        <v>220</v>
      </c>
      <c r="K510" s="61" t="s">
        <v>51</v>
      </c>
      <c r="L510" s="48"/>
    </row>
    <row r="511" spans="1:12" ht="14.4" x14ac:dyDescent="0.3">
      <c r="A511" s="25"/>
      <c r="B511" s="16"/>
      <c r="C511" s="11"/>
      <c r="D511" s="6"/>
      <c r="E511" s="58" t="s">
        <v>106</v>
      </c>
      <c r="F511" s="65">
        <v>55</v>
      </c>
      <c r="G511" s="65">
        <v>3.19</v>
      </c>
      <c r="H511" s="65">
        <v>2.52</v>
      </c>
      <c r="I511" s="65">
        <v>19.5</v>
      </c>
      <c r="J511" s="65">
        <v>114</v>
      </c>
      <c r="K511" s="52" t="s">
        <v>82</v>
      </c>
      <c r="L511" s="51"/>
    </row>
    <row r="512" spans="1:12" ht="14.4" x14ac:dyDescent="0.3">
      <c r="A512" s="25"/>
      <c r="B512" s="16"/>
      <c r="C512" s="11"/>
      <c r="D512" s="7" t="s">
        <v>22</v>
      </c>
      <c r="E512" s="58" t="s">
        <v>57</v>
      </c>
      <c r="F512" s="65">
        <v>208</v>
      </c>
      <c r="G512" s="65">
        <v>0.02</v>
      </c>
      <c r="H512" s="65"/>
      <c r="I512" s="65">
        <v>7.98</v>
      </c>
      <c r="J512" s="65">
        <v>32</v>
      </c>
      <c r="K512" s="59" t="s">
        <v>64</v>
      </c>
      <c r="L512" s="51"/>
    </row>
    <row r="513" spans="1:12" ht="14.4" x14ac:dyDescent="0.3">
      <c r="A513" s="25"/>
      <c r="B513" s="16"/>
      <c r="C513" s="11"/>
      <c r="D513" s="7" t="s">
        <v>23</v>
      </c>
      <c r="E513" s="58" t="s">
        <v>76</v>
      </c>
      <c r="F513" s="65">
        <v>25</v>
      </c>
      <c r="G513" s="65">
        <v>1.87</v>
      </c>
      <c r="H513" s="71">
        <v>0.72</v>
      </c>
      <c r="I513" s="65">
        <v>12.85</v>
      </c>
      <c r="J513" s="65">
        <v>66</v>
      </c>
      <c r="K513" s="59"/>
      <c r="L513" s="51"/>
    </row>
    <row r="514" spans="1:12" ht="14.4" x14ac:dyDescent="0.3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4.4" x14ac:dyDescent="0.3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4.4" x14ac:dyDescent="0.3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4.4" x14ac:dyDescent="0.3">
      <c r="A517" s="26"/>
      <c r="B517" s="18"/>
      <c r="C517" s="8"/>
      <c r="D517" s="19" t="s">
        <v>39</v>
      </c>
      <c r="E517" s="9"/>
      <c r="F517" s="21"/>
      <c r="G517" s="21"/>
      <c r="H517" s="21"/>
      <c r="I517" s="21"/>
      <c r="J517" s="21"/>
      <c r="K517" s="27"/>
      <c r="L517" s="21">
        <v>33.44</v>
      </c>
    </row>
    <row r="518" spans="1:12" ht="14.4" x14ac:dyDescent="0.3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 x14ac:dyDescent="0.3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 x14ac:dyDescent="0.3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 x14ac:dyDescent="0.3">
      <c r="A521" s="26"/>
      <c r="B521" s="18"/>
      <c r="C521" s="8"/>
      <c r="D521" s="19" t="s">
        <v>39</v>
      </c>
      <c r="E521" s="9"/>
      <c r="F521" s="21"/>
      <c r="G521" s="21"/>
      <c r="H521" s="21"/>
      <c r="I521" s="21"/>
      <c r="J521" s="21"/>
      <c r="K521" s="27"/>
      <c r="L521" s="21">
        <f t="shared" ref="L521" ca="1" si="136">SUM(L518:L526)</f>
        <v>0</v>
      </c>
    </row>
    <row r="522" spans="1:12" ht="14.4" x14ac:dyDescent="0.3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8" t="s">
        <v>98</v>
      </c>
      <c r="F522" s="65">
        <v>30</v>
      </c>
      <c r="G522" s="65">
        <v>0.33</v>
      </c>
      <c r="H522" s="65">
        <v>0.06</v>
      </c>
      <c r="I522" s="65">
        <v>1.1399999999999999</v>
      </c>
      <c r="J522" s="65">
        <v>7</v>
      </c>
      <c r="K522" s="59" t="s">
        <v>114</v>
      </c>
      <c r="L522" s="51"/>
    </row>
    <row r="523" spans="1:12" ht="14.4" x14ac:dyDescent="0.3">
      <c r="A523" s="25"/>
      <c r="B523" s="16"/>
      <c r="C523" s="11"/>
      <c r="D523" s="7" t="s">
        <v>28</v>
      </c>
      <c r="E523" s="58"/>
      <c r="F523" s="65"/>
      <c r="G523" s="65"/>
      <c r="H523" s="65"/>
      <c r="I523" s="65"/>
      <c r="J523" s="65"/>
      <c r="K523" s="52"/>
      <c r="L523" s="51"/>
    </row>
    <row r="524" spans="1:12" ht="14.4" x14ac:dyDescent="0.3">
      <c r="A524" s="25"/>
      <c r="B524" s="16"/>
      <c r="C524" s="11"/>
      <c r="D524" s="7" t="s">
        <v>29</v>
      </c>
      <c r="E524" s="58" t="s">
        <v>73</v>
      </c>
      <c r="F524" s="65">
        <v>200</v>
      </c>
      <c r="G524" s="65">
        <v>11.4</v>
      </c>
      <c r="H524" s="65">
        <v>15.71</v>
      </c>
      <c r="I524" s="65">
        <v>8.8000000000000007</v>
      </c>
      <c r="J524" s="65">
        <v>219</v>
      </c>
      <c r="K524" s="59" t="s">
        <v>90</v>
      </c>
      <c r="L524" s="51"/>
    </row>
    <row r="525" spans="1:12" ht="14.4" x14ac:dyDescent="0.3">
      <c r="A525" s="25"/>
      <c r="B525" s="16"/>
      <c r="C525" s="11"/>
      <c r="D525" s="7" t="s">
        <v>30</v>
      </c>
      <c r="E525" s="58" t="s">
        <v>53</v>
      </c>
      <c r="F525" s="65">
        <v>150</v>
      </c>
      <c r="G525" s="65">
        <v>5.64</v>
      </c>
      <c r="H525" s="65">
        <v>4.46</v>
      </c>
      <c r="I525" s="65">
        <v>35.950000000000003</v>
      </c>
      <c r="J525" s="65">
        <v>207</v>
      </c>
      <c r="K525" s="52" t="s">
        <v>91</v>
      </c>
      <c r="L525" s="51"/>
    </row>
    <row r="526" spans="1:12" ht="14.4" x14ac:dyDescent="0.3">
      <c r="A526" s="25"/>
      <c r="B526" s="16"/>
      <c r="C526" s="11"/>
      <c r="D526" s="7" t="s">
        <v>31</v>
      </c>
      <c r="E526" s="58" t="s">
        <v>57</v>
      </c>
      <c r="F526" s="65">
        <v>208</v>
      </c>
      <c r="G526" s="65">
        <v>0.02</v>
      </c>
      <c r="H526" s="65"/>
      <c r="I526" s="65">
        <v>7.99</v>
      </c>
      <c r="J526" s="65">
        <v>32</v>
      </c>
      <c r="K526" s="59" t="s">
        <v>64</v>
      </c>
      <c r="L526" s="51"/>
    </row>
    <row r="527" spans="1:12" ht="14.4" x14ac:dyDescent="0.3">
      <c r="A527" s="25"/>
      <c r="B527" s="16"/>
      <c r="C527" s="11"/>
      <c r="D527" s="7" t="s">
        <v>32</v>
      </c>
      <c r="E527" s="58" t="s">
        <v>61</v>
      </c>
      <c r="F527" s="65">
        <v>40</v>
      </c>
      <c r="G527" s="65">
        <v>2.52</v>
      </c>
      <c r="H527" s="65">
        <v>0.36</v>
      </c>
      <c r="I527" s="65">
        <v>18.84</v>
      </c>
      <c r="J527" s="65">
        <v>91</v>
      </c>
      <c r="K527" s="52"/>
      <c r="L527" s="51"/>
    </row>
    <row r="528" spans="1:12" ht="14.4" x14ac:dyDescent="0.3">
      <c r="A528" s="25"/>
      <c r="B528" s="16"/>
      <c r="C528" s="11"/>
      <c r="D528" s="7" t="s">
        <v>33</v>
      </c>
      <c r="E528" s="58"/>
      <c r="F528" s="65"/>
      <c r="G528" s="65"/>
      <c r="H528" s="65"/>
      <c r="I528" s="65"/>
      <c r="J528" s="65"/>
      <c r="K528" s="52"/>
      <c r="L528" s="51"/>
    </row>
    <row r="529" spans="1:12" ht="14.4" x14ac:dyDescent="0.3">
      <c r="A529" s="25"/>
      <c r="B529" s="16"/>
      <c r="C529" s="11"/>
      <c r="D529" s="6"/>
      <c r="E529" s="58"/>
      <c r="F529" s="65"/>
      <c r="G529" s="65"/>
      <c r="H529" s="65"/>
      <c r="I529" s="65"/>
      <c r="J529" s="65"/>
      <c r="K529" s="52"/>
      <c r="L529" s="51"/>
    </row>
    <row r="530" spans="1:12" ht="14.4" x14ac:dyDescent="0.3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 x14ac:dyDescent="0.3">
      <c r="A531" s="26"/>
      <c r="B531" s="18"/>
      <c r="C531" s="8"/>
      <c r="D531" s="19" t="s">
        <v>39</v>
      </c>
      <c r="E531" s="9"/>
      <c r="F531" s="21"/>
      <c r="G531" s="21"/>
      <c r="H531" s="21"/>
      <c r="I531" s="21"/>
      <c r="J531" s="21"/>
      <c r="K531" s="27"/>
      <c r="L531" s="21">
        <v>66.760000000000005</v>
      </c>
    </row>
    <row r="532" spans="1:12" ht="14.4" x14ac:dyDescent="0.3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 t="s">
        <v>84</v>
      </c>
      <c r="F532" s="51">
        <v>50</v>
      </c>
      <c r="G532" s="51">
        <v>3.2</v>
      </c>
      <c r="H532" s="51">
        <v>10.4</v>
      </c>
      <c r="I532" s="51">
        <v>29.8</v>
      </c>
      <c r="J532" s="51">
        <v>221</v>
      </c>
      <c r="K532" s="52" t="s">
        <v>112</v>
      </c>
      <c r="L532" s="51"/>
    </row>
    <row r="533" spans="1:12" ht="26.4" x14ac:dyDescent="0.3">
      <c r="A533" s="25"/>
      <c r="B533" s="16"/>
      <c r="C533" s="11"/>
      <c r="D533" s="12" t="s">
        <v>31</v>
      </c>
      <c r="E533" s="50" t="s">
        <v>80</v>
      </c>
      <c r="F533" s="51">
        <v>200</v>
      </c>
      <c r="G533" s="51">
        <v>3.3</v>
      </c>
      <c r="H533" s="51">
        <v>1.51</v>
      </c>
      <c r="I533" s="51">
        <v>21.08</v>
      </c>
      <c r="J533" s="51">
        <v>121</v>
      </c>
      <c r="K533" s="52" t="s">
        <v>92</v>
      </c>
      <c r="L533" s="51"/>
    </row>
    <row r="534" spans="1:12" ht="14.4" x14ac:dyDescent="0.3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 x14ac:dyDescent="0.3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 x14ac:dyDescent="0.3">
      <c r="A536" s="26"/>
      <c r="B536" s="18"/>
      <c r="C536" s="8"/>
      <c r="D536" s="19" t="s">
        <v>39</v>
      </c>
      <c r="E536" s="9"/>
      <c r="F536" s="21"/>
      <c r="G536" s="21"/>
      <c r="H536" s="21"/>
      <c r="I536" s="21"/>
      <c r="J536" s="21"/>
      <c r="K536" s="27"/>
      <c r="L536" s="21">
        <v>35</v>
      </c>
    </row>
    <row r="537" spans="1:12" ht="14.4" x14ac:dyDescent="0.3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 x14ac:dyDescent="0.3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 x14ac:dyDescent="0.3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 x14ac:dyDescent="0.3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 x14ac:dyDescent="0.3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 x14ac:dyDescent="0.3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 x14ac:dyDescent="0.3">
      <c r="A543" s="26"/>
      <c r="B543" s="18"/>
      <c r="C543" s="8"/>
      <c r="D543" s="19" t="s">
        <v>39</v>
      </c>
      <c r="E543" s="9"/>
      <c r="F543" s="21"/>
      <c r="G543" s="21"/>
      <c r="H543" s="21"/>
      <c r="I543" s="21"/>
      <c r="J543" s="21"/>
      <c r="K543" s="27"/>
      <c r="L543" s="21">
        <f t="shared" ref="L543" ca="1" si="137">SUM(L537:L545)</f>
        <v>0</v>
      </c>
    </row>
    <row r="544" spans="1:12" ht="14.4" x14ac:dyDescent="0.3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 x14ac:dyDescent="0.3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 x14ac:dyDescent="0.3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 x14ac:dyDescent="0.3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 x14ac:dyDescent="0.3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 x14ac:dyDescent="0.3">
      <c r="A550" s="26"/>
      <c r="B550" s="18"/>
      <c r="C550" s="8"/>
      <c r="D550" s="20" t="s">
        <v>39</v>
      </c>
      <c r="E550" s="9"/>
      <c r="F550" s="21"/>
      <c r="G550" s="21"/>
      <c r="H550" s="21"/>
      <c r="I550" s="21"/>
      <c r="J550" s="21"/>
      <c r="K550" s="27"/>
      <c r="L550" s="21">
        <f t="shared" ref="L550" ca="1" si="138">SUM(L544:L552)</f>
        <v>0</v>
      </c>
    </row>
    <row r="551" spans="1:12" ht="15.75" customHeight="1" x14ac:dyDescent="0.25">
      <c r="A551" s="31">
        <f>A510</f>
        <v>2</v>
      </c>
      <c r="B551" s="32">
        <f>B510</f>
        <v>6</v>
      </c>
      <c r="C551" s="72" t="s">
        <v>4</v>
      </c>
      <c r="D551" s="73"/>
      <c r="E551" s="33"/>
      <c r="F551" s="34"/>
      <c r="G551" s="34"/>
      <c r="H551" s="34"/>
      <c r="I551" s="34"/>
      <c r="J551" s="34"/>
      <c r="K551" s="35"/>
      <c r="L551" s="34">
        <v>102.99</v>
      </c>
    </row>
    <row r="552" spans="1:12" ht="14.4" x14ac:dyDescent="0.3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 x14ac:dyDescent="0.3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 x14ac:dyDescent="0.3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 x14ac:dyDescent="0.3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 x14ac:dyDescent="0.3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 x14ac:dyDescent="0.3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 x14ac:dyDescent="0.3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 x14ac:dyDescent="0.3">
      <c r="A559" s="26"/>
      <c r="B559" s="18"/>
      <c r="C559" s="8"/>
      <c r="D559" s="19" t="s">
        <v>39</v>
      </c>
      <c r="E559" s="9"/>
      <c r="F559" s="21"/>
      <c r="G559" s="21"/>
      <c r="H559" s="21"/>
      <c r="I559" s="21"/>
      <c r="J559" s="21"/>
      <c r="K559" s="27"/>
      <c r="L559" s="21">
        <f t="shared" ref="L559" si="139">SUM(L552:L558)</f>
        <v>0</v>
      </c>
    </row>
    <row r="560" spans="1:12" ht="14.4" x14ac:dyDescent="0.3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 x14ac:dyDescent="0.3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 x14ac:dyDescent="0.3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 x14ac:dyDescent="0.3">
      <c r="A563" s="26"/>
      <c r="B563" s="18"/>
      <c r="C563" s="8"/>
      <c r="D563" s="19" t="s">
        <v>39</v>
      </c>
      <c r="E563" s="9"/>
      <c r="F563" s="21"/>
      <c r="G563" s="21"/>
      <c r="H563" s="21"/>
      <c r="I563" s="21"/>
      <c r="J563" s="21"/>
      <c r="K563" s="27"/>
      <c r="L563" s="21">
        <f t="shared" ref="L563" ca="1" si="140">SUM(L560:L568)</f>
        <v>0</v>
      </c>
    </row>
    <row r="564" spans="1:12" ht="14.4" x14ac:dyDescent="0.3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 x14ac:dyDescent="0.3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 x14ac:dyDescent="0.3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 x14ac:dyDescent="0.3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 x14ac:dyDescent="0.3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 x14ac:dyDescent="0.3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 x14ac:dyDescent="0.3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 x14ac:dyDescent="0.3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 x14ac:dyDescent="0.3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 x14ac:dyDescent="0.3">
      <c r="A573" s="26"/>
      <c r="B573" s="18"/>
      <c r="C573" s="8"/>
      <c r="D573" s="19" t="s">
        <v>39</v>
      </c>
      <c r="E573" s="9"/>
      <c r="F573" s="21"/>
      <c r="G573" s="21"/>
      <c r="H573" s="21"/>
      <c r="I573" s="21"/>
      <c r="J573" s="21"/>
      <c r="K573" s="27"/>
      <c r="L573" s="21">
        <f t="shared" ref="L573" ca="1" si="141">SUM(L570:L578)</f>
        <v>0</v>
      </c>
    </row>
    <row r="574" spans="1:12" ht="14.4" x14ac:dyDescent="0.3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 x14ac:dyDescent="0.3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 x14ac:dyDescent="0.3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 x14ac:dyDescent="0.3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 x14ac:dyDescent="0.3">
      <c r="A578" s="26"/>
      <c r="B578" s="18"/>
      <c r="C578" s="8"/>
      <c r="D578" s="19" t="s">
        <v>39</v>
      </c>
      <c r="E578" s="9"/>
      <c r="F578" s="21"/>
      <c r="G578" s="21"/>
      <c r="H578" s="21"/>
      <c r="I578" s="21"/>
      <c r="J578" s="21"/>
      <c r="K578" s="27"/>
      <c r="L578" s="21">
        <f t="shared" ref="L578" ca="1" si="142">SUM(L571:L577)</f>
        <v>0</v>
      </c>
    </row>
    <row r="579" spans="1:12" ht="14.4" x14ac:dyDescent="0.3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 x14ac:dyDescent="0.3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 x14ac:dyDescent="0.3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 x14ac:dyDescent="0.3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 x14ac:dyDescent="0.3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 x14ac:dyDescent="0.3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 x14ac:dyDescent="0.3">
      <c r="A585" s="26"/>
      <c r="B585" s="18"/>
      <c r="C585" s="8"/>
      <c r="D585" s="19" t="s">
        <v>39</v>
      </c>
      <c r="E585" s="9"/>
      <c r="F585" s="21"/>
      <c r="G585" s="21"/>
      <c r="H585" s="21"/>
      <c r="I585" s="21"/>
      <c r="J585" s="21"/>
      <c r="K585" s="27"/>
      <c r="L585" s="21">
        <f t="shared" ref="L585" ca="1" si="143">SUM(L579:L587)</f>
        <v>0</v>
      </c>
    </row>
    <row r="586" spans="1:12" ht="14.4" x14ac:dyDescent="0.3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 x14ac:dyDescent="0.3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 x14ac:dyDescent="0.3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 x14ac:dyDescent="0.3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 x14ac:dyDescent="0.3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 x14ac:dyDescent="0.3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144">SUM(G586:G591)</f>
        <v>0</v>
      </c>
      <c r="H592" s="21">
        <f t="shared" ref="H592" si="145">SUM(H586:H591)</f>
        <v>0</v>
      </c>
      <c r="I592" s="21">
        <f t="shared" ref="I592" si="146">SUM(I586:I591)</f>
        <v>0</v>
      </c>
      <c r="J592" s="21">
        <f t="shared" ref="J592" si="147">SUM(J586:J591)</f>
        <v>0</v>
      </c>
      <c r="K592" s="27"/>
      <c r="L592" s="21">
        <f t="shared" ref="L592" ca="1" si="148">SUM(L586:L594)</f>
        <v>0</v>
      </c>
    </row>
    <row r="593" spans="1:12" ht="14.4" x14ac:dyDescent="0.25">
      <c r="A593" s="37">
        <f>A552</f>
        <v>2</v>
      </c>
      <c r="B593" s="38">
        <f>B552</f>
        <v>7</v>
      </c>
      <c r="C593" s="77" t="s">
        <v>4</v>
      </c>
      <c r="D593" s="78"/>
      <c r="E593" s="39"/>
      <c r="F593" s="40">
        <f>F559+F563+F573+F578+F585+F592</f>
        <v>0</v>
      </c>
      <c r="G593" s="40">
        <f t="shared" ref="G593" si="149">G559+G563+G573+G578+G585+G592</f>
        <v>0</v>
      </c>
      <c r="H593" s="40">
        <f t="shared" ref="H593" si="150">H559+H563+H573+H578+H585+H592</f>
        <v>0</v>
      </c>
      <c r="I593" s="40">
        <f t="shared" ref="I593" si="151">I559+I563+I573+I578+I585+I592</f>
        <v>0</v>
      </c>
      <c r="J593" s="40">
        <f t="shared" ref="J593" si="152">J559+J563+J573+J578+J585+J592</f>
        <v>0</v>
      </c>
      <c r="K593" s="41"/>
      <c r="L593" s="34">
        <f ca="1">L559+L563+L573+L578+L585+L592</f>
        <v>0</v>
      </c>
    </row>
    <row r="594" spans="1:12" x14ac:dyDescent="0.25">
      <c r="A594" s="29"/>
      <c r="B594" s="30"/>
      <c r="C594" s="79" t="s">
        <v>5</v>
      </c>
      <c r="D594" s="79"/>
      <c r="E594" s="79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1301.25</v>
      </c>
      <c r="G594" s="42">
        <f t="shared" ref="G594:L594" si="153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34.9375</v>
      </c>
      <c r="H594" s="42">
        <f t="shared" si="153"/>
        <v>42.112499999999997</v>
      </c>
      <c r="I594" s="42">
        <f t="shared" si="153"/>
        <v>194.595</v>
      </c>
      <c r="J594" s="42">
        <f t="shared" si="153"/>
        <v>1358</v>
      </c>
      <c r="K594" s="42"/>
      <c r="L594" s="42" t="e">
        <f t="shared" ca="1" si="153"/>
        <v>#DIV/0!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dcterms:created xsi:type="dcterms:W3CDTF">2022-05-16T14:23:56Z</dcterms:created>
  <dcterms:modified xsi:type="dcterms:W3CDTF">2024-08-26T10:35:23Z</dcterms:modified>
</cp:coreProperties>
</file>