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9200" windowHeight="7308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J13" i="1"/>
  <c r="J17" i="1"/>
  <c r="J27" i="1"/>
  <c r="J32" i="1"/>
  <c r="J39" i="1"/>
  <c r="J46" i="1"/>
  <c r="J55" i="1"/>
  <c r="J89" i="1" s="1"/>
  <c r="J59" i="1"/>
  <c r="J69" i="1"/>
  <c r="J74" i="1"/>
  <c r="J81" i="1"/>
  <c r="J88" i="1"/>
  <c r="J97" i="1"/>
  <c r="J101" i="1"/>
  <c r="J111" i="1"/>
  <c r="J116" i="1"/>
  <c r="J123" i="1"/>
  <c r="J130" i="1"/>
  <c r="J139" i="1"/>
  <c r="J143" i="1"/>
  <c r="J153" i="1"/>
  <c r="J158" i="1"/>
  <c r="J165" i="1"/>
  <c r="J172" i="1"/>
  <c r="J181" i="1"/>
  <c r="J185" i="1"/>
  <c r="J195" i="1"/>
  <c r="J200" i="1"/>
  <c r="J207" i="1"/>
  <c r="J214" i="1"/>
  <c r="J223" i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07" i="1"/>
  <c r="J311" i="1"/>
  <c r="J321" i="1"/>
  <c r="J326" i="1"/>
  <c r="J333" i="1"/>
  <c r="J340" i="1"/>
  <c r="J349" i="1"/>
  <c r="J353" i="1"/>
  <c r="J363" i="1"/>
  <c r="J368" i="1"/>
  <c r="J375" i="1"/>
  <c r="J382" i="1"/>
  <c r="J391" i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63" i="1"/>
  <c r="J573" i="1"/>
  <c r="J578" i="1"/>
  <c r="J585" i="1"/>
  <c r="J593" i="1" s="1"/>
  <c r="J592" i="1"/>
  <c r="I13" i="1"/>
  <c r="I17" i="1"/>
  <c r="I27" i="1"/>
  <c r="I32" i="1"/>
  <c r="I39" i="1"/>
  <c r="I46" i="1"/>
  <c r="I55" i="1"/>
  <c r="I89" i="1" s="1"/>
  <c r="I59" i="1"/>
  <c r="I69" i="1"/>
  <c r="I74" i="1"/>
  <c r="I81" i="1"/>
  <c r="I88" i="1"/>
  <c r="I97" i="1"/>
  <c r="I101" i="1"/>
  <c r="I111" i="1"/>
  <c r="I116" i="1"/>
  <c r="I123" i="1"/>
  <c r="I130" i="1"/>
  <c r="I139" i="1"/>
  <c r="I143" i="1"/>
  <c r="I153" i="1"/>
  <c r="I158" i="1"/>
  <c r="I165" i="1"/>
  <c r="I172" i="1"/>
  <c r="I181" i="1"/>
  <c r="I215" i="1" s="1"/>
  <c r="I185" i="1"/>
  <c r="I195" i="1"/>
  <c r="I200" i="1"/>
  <c r="I207" i="1"/>
  <c r="I214" i="1"/>
  <c r="I223" i="1"/>
  <c r="I257" i="1" s="1"/>
  <c r="I227" i="1"/>
  <c r="I237" i="1"/>
  <c r="I242" i="1"/>
  <c r="I249" i="1"/>
  <c r="I256" i="1"/>
  <c r="I265" i="1"/>
  <c r="I269" i="1"/>
  <c r="I279" i="1"/>
  <c r="I284" i="1"/>
  <c r="I291" i="1"/>
  <c r="I298" i="1"/>
  <c r="I307" i="1"/>
  <c r="I311" i="1"/>
  <c r="I321" i="1"/>
  <c r="I326" i="1"/>
  <c r="I333" i="1"/>
  <c r="I340" i="1"/>
  <c r="I349" i="1"/>
  <c r="I353" i="1"/>
  <c r="I363" i="1"/>
  <c r="I368" i="1"/>
  <c r="I375" i="1"/>
  <c r="I382" i="1"/>
  <c r="I391" i="1"/>
  <c r="I425" i="1" s="1"/>
  <c r="I395" i="1"/>
  <c r="I405" i="1"/>
  <c r="I410" i="1"/>
  <c r="I417" i="1"/>
  <c r="I424" i="1"/>
  <c r="I433" i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3" i="1"/>
  <c r="H17" i="1"/>
  <c r="H27" i="1"/>
  <c r="H32" i="1"/>
  <c r="H39" i="1"/>
  <c r="H46" i="1"/>
  <c r="H55" i="1"/>
  <c r="H59" i="1"/>
  <c r="H69" i="1"/>
  <c r="H74" i="1"/>
  <c r="H81" i="1"/>
  <c r="H88" i="1"/>
  <c r="H97" i="1"/>
  <c r="H101" i="1"/>
  <c r="H111" i="1"/>
  <c r="H116" i="1"/>
  <c r="H123" i="1"/>
  <c r="H130" i="1"/>
  <c r="H139" i="1"/>
  <c r="H143" i="1"/>
  <c r="H153" i="1"/>
  <c r="H158" i="1"/>
  <c r="H165" i="1"/>
  <c r="H172" i="1"/>
  <c r="H181" i="1"/>
  <c r="H185" i="1"/>
  <c r="H195" i="1"/>
  <c r="H200" i="1"/>
  <c r="H207" i="1"/>
  <c r="H214" i="1"/>
  <c r="H223" i="1"/>
  <c r="H257" i="1" s="1"/>
  <c r="H227" i="1"/>
  <c r="H237" i="1"/>
  <c r="H242" i="1"/>
  <c r="H249" i="1"/>
  <c r="H256" i="1"/>
  <c r="H265" i="1"/>
  <c r="H269" i="1"/>
  <c r="H279" i="1"/>
  <c r="H284" i="1"/>
  <c r="H291" i="1"/>
  <c r="H298" i="1"/>
  <c r="H307" i="1"/>
  <c r="H311" i="1"/>
  <c r="H321" i="1"/>
  <c r="H326" i="1"/>
  <c r="H333" i="1"/>
  <c r="H340" i="1"/>
  <c r="H349" i="1"/>
  <c r="H383" i="1" s="1"/>
  <c r="H353" i="1"/>
  <c r="H363" i="1"/>
  <c r="H368" i="1"/>
  <c r="H375" i="1"/>
  <c r="H382" i="1"/>
  <c r="H391" i="1"/>
  <c r="H425" i="1" s="1"/>
  <c r="H395" i="1"/>
  <c r="H405" i="1"/>
  <c r="H410" i="1"/>
  <c r="H417" i="1"/>
  <c r="H424" i="1"/>
  <c r="H433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93" i="1" s="1"/>
  <c r="H573" i="1"/>
  <c r="H578" i="1"/>
  <c r="H585" i="1"/>
  <c r="H592" i="1"/>
  <c r="G13" i="1"/>
  <c r="G17" i="1"/>
  <c r="G27" i="1"/>
  <c r="G32" i="1"/>
  <c r="G39" i="1"/>
  <c r="G46" i="1"/>
  <c r="G55" i="1"/>
  <c r="G59" i="1"/>
  <c r="G69" i="1"/>
  <c r="G74" i="1"/>
  <c r="G81" i="1"/>
  <c r="G88" i="1"/>
  <c r="G97" i="1"/>
  <c r="G101" i="1"/>
  <c r="G111" i="1"/>
  <c r="G116" i="1"/>
  <c r="G123" i="1"/>
  <c r="G130" i="1"/>
  <c r="G139" i="1"/>
  <c r="G173" i="1" s="1"/>
  <c r="G143" i="1"/>
  <c r="G153" i="1"/>
  <c r="G158" i="1"/>
  <c r="G165" i="1"/>
  <c r="G172" i="1"/>
  <c r="G181" i="1"/>
  <c r="G185" i="1"/>
  <c r="G195" i="1"/>
  <c r="G200" i="1"/>
  <c r="G207" i="1"/>
  <c r="G214" i="1"/>
  <c r="G223" i="1"/>
  <c r="G227" i="1"/>
  <c r="G237" i="1"/>
  <c r="G242" i="1"/>
  <c r="G249" i="1"/>
  <c r="G256" i="1"/>
  <c r="G265" i="1"/>
  <c r="G269" i="1"/>
  <c r="G279" i="1"/>
  <c r="G284" i="1"/>
  <c r="G291" i="1"/>
  <c r="G298" i="1"/>
  <c r="G307" i="1"/>
  <c r="G341" i="1" s="1"/>
  <c r="G311" i="1"/>
  <c r="G321" i="1"/>
  <c r="G326" i="1"/>
  <c r="G333" i="1"/>
  <c r="G340" i="1"/>
  <c r="G349" i="1"/>
  <c r="G353" i="1"/>
  <c r="G363" i="1"/>
  <c r="G368" i="1"/>
  <c r="G375" i="1"/>
  <c r="G382" i="1"/>
  <c r="G391" i="1"/>
  <c r="G395" i="1"/>
  <c r="G405" i="1"/>
  <c r="G410" i="1"/>
  <c r="G417" i="1"/>
  <c r="G424" i="1"/>
  <c r="G433" i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17" i="1"/>
  <c r="G551" i="1" s="1"/>
  <c r="G521" i="1"/>
  <c r="G531" i="1"/>
  <c r="G536" i="1"/>
  <c r="G543" i="1"/>
  <c r="G550" i="1"/>
  <c r="G559" i="1"/>
  <c r="G593" i="1" s="1"/>
  <c r="G563" i="1"/>
  <c r="G573" i="1"/>
  <c r="G578" i="1"/>
  <c r="G585" i="1"/>
  <c r="G592" i="1"/>
  <c r="F13" i="1"/>
  <c r="F17" i="1"/>
  <c r="F27" i="1"/>
  <c r="F32" i="1"/>
  <c r="F39" i="1"/>
  <c r="F46" i="1"/>
  <c r="F55" i="1"/>
  <c r="F59" i="1"/>
  <c r="F69" i="1"/>
  <c r="F74" i="1"/>
  <c r="F81" i="1"/>
  <c r="F88" i="1"/>
  <c r="F97" i="1"/>
  <c r="F131" i="1" s="1"/>
  <c r="F101" i="1"/>
  <c r="F111" i="1"/>
  <c r="F116" i="1"/>
  <c r="F123" i="1"/>
  <c r="F130" i="1"/>
  <c r="F139" i="1"/>
  <c r="F143" i="1"/>
  <c r="F153" i="1"/>
  <c r="F158" i="1"/>
  <c r="F165" i="1"/>
  <c r="F172" i="1"/>
  <c r="F181" i="1"/>
  <c r="F185" i="1"/>
  <c r="F195" i="1"/>
  <c r="F200" i="1"/>
  <c r="F207" i="1"/>
  <c r="F214" i="1"/>
  <c r="F223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07" i="1"/>
  <c r="F311" i="1"/>
  <c r="F321" i="1"/>
  <c r="F326" i="1"/>
  <c r="F333" i="1"/>
  <c r="F340" i="1"/>
  <c r="F349" i="1"/>
  <c r="F353" i="1"/>
  <c r="F363" i="1"/>
  <c r="F368" i="1"/>
  <c r="F375" i="1"/>
  <c r="F382" i="1"/>
  <c r="F391" i="1"/>
  <c r="F395" i="1"/>
  <c r="F405" i="1"/>
  <c r="F410" i="1"/>
  <c r="F417" i="1"/>
  <c r="F424" i="1"/>
  <c r="F433" i="1"/>
  <c r="F467" i="1" s="1"/>
  <c r="F437" i="1"/>
  <c r="F447" i="1"/>
  <c r="F452" i="1"/>
  <c r="F459" i="1"/>
  <c r="F466" i="1"/>
  <c r="F475" i="1"/>
  <c r="F479" i="1"/>
  <c r="F489" i="1"/>
  <c r="F494" i="1"/>
  <c r="F501" i="1"/>
  <c r="F508" i="1"/>
  <c r="F517" i="1"/>
  <c r="F551" i="1" s="1"/>
  <c r="F521" i="1"/>
  <c r="F531" i="1"/>
  <c r="F536" i="1"/>
  <c r="F543" i="1"/>
  <c r="F550" i="1"/>
  <c r="F559" i="1"/>
  <c r="F593" i="1" s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L223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G47" i="1" l="1"/>
  <c r="J215" i="1"/>
  <c r="H215" i="1"/>
  <c r="J551" i="1"/>
  <c r="I551" i="1"/>
  <c r="H47" i="1"/>
  <c r="F509" i="1"/>
  <c r="I467" i="1"/>
  <c r="I299" i="1"/>
  <c r="J131" i="1"/>
  <c r="F383" i="1"/>
  <c r="F215" i="1"/>
  <c r="F47" i="1"/>
  <c r="G425" i="1"/>
  <c r="G257" i="1"/>
  <c r="G89" i="1"/>
  <c r="H467" i="1"/>
  <c r="H299" i="1"/>
  <c r="I131" i="1"/>
  <c r="J509" i="1"/>
  <c r="J341" i="1"/>
  <c r="F341" i="1"/>
  <c r="H89" i="1"/>
  <c r="H131" i="1"/>
  <c r="I509" i="1"/>
  <c r="I341" i="1"/>
  <c r="J173" i="1"/>
  <c r="G383" i="1"/>
  <c r="F425" i="1"/>
  <c r="F257" i="1"/>
  <c r="F89" i="1"/>
  <c r="G467" i="1"/>
  <c r="G299" i="1"/>
  <c r="G131" i="1"/>
  <c r="H509" i="1"/>
  <c r="H341" i="1"/>
  <c r="I173" i="1"/>
  <c r="J383" i="1"/>
  <c r="F173" i="1"/>
  <c r="G215" i="1"/>
  <c r="H173" i="1"/>
  <c r="I383" i="1"/>
  <c r="J47" i="1"/>
  <c r="I47" i="1"/>
  <c r="J425" i="1"/>
  <c r="J257" i="1"/>
  <c r="F594" i="1" l="1"/>
  <c r="G594" i="1"/>
  <c r="H594" i="1"/>
  <c r="I594" i="1"/>
  <c r="J594" i="1"/>
  <c r="L55" i="1"/>
  <c r="L433" i="1"/>
  <c r="L74" i="1"/>
  <c r="L69" i="1"/>
  <c r="L257" i="1"/>
  <c r="L227" i="1"/>
  <c r="L326" i="1"/>
  <c r="L321" i="1"/>
  <c r="L269" i="1"/>
  <c r="L299" i="1"/>
  <c r="L383" i="1"/>
  <c r="L353" i="1"/>
  <c r="L447" i="1"/>
  <c r="L452" i="1"/>
  <c r="L242" i="1"/>
  <c r="L237" i="1"/>
  <c r="L425" i="1"/>
  <c r="L395" i="1"/>
  <c r="L123" i="1"/>
  <c r="L291" i="1"/>
  <c r="L214" i="1"/>
  <c r="L185" i="1"/>
  <c r="L215" i="1"/>
  <c r="L551" i="1"/>
  <c r="L521" i="1"/>
  <c r="L593" i="1"/>
  <c r="L563" i="1"/>
  <c r="L424" i="1"/>
  <c r="L437" i="1"/>
  <c r="L467" i="1"/>
  <c r="L375" i="1"/>
  <c r="L368" i="1"/>
  <c r="L363" i="1"/>
  <c r="L207" i="1"/>
  <c r="L333" i="1"/>
  <c r="L143" i="1"/>
  <c r="L173" i="1"/>
  <c r="L165" i="1"/>
  <c r="L382" i="1"/>
  <c r="L536" i="1"/>
  <c r="L531" i="1"/>
  <c r="L594" i="1"/>
  <c r="L341" i="1"/>
  <c r="L311" i="1"/>
  <c r="L501" i="1"/>
  <c r="L417" i="1"/>
  <c r="L459" i="1"/>
  <c r="L101" i="1"/>
  <c r="L131" i="1"/>
  <c r="L130" i="1"/>
  <c r="L340" i="1"/>
  <c r="L172" i="1"/>
  <c r="L489" i="1"/>
  <c r="L494" i="1"/>
  <c r="L39" i="1"/>
  <c r="L46" i="1"/>
  <c r="L81" i="1"/>
  <c r="L256" i="1"/>
  <c r="L479" i="1"/>
  <c r="L509" i="1"/>
  <c r="L550" i="1"/>
  <c r="L249" i="1"/>
  <c r="L27" i="1"/>
  <c r="L32" i="1"/>
  <c r="L111" i="1"/>
  <c r="L116" i="1"/>
  <c r="L284" i="1"/>
  <c r="L279" i="1"/>
  <c r="L573" i="1"/>
  <c r="L578" i="1"/>
  <c r="L158" i="1"/>
  <c r="L153" i="1"/>
  <c r="L88" i="1"/>
  <c r="L89" i="1"/>
  <c r="L59" i="1"/>
  <c r="L405" i="1"/>
  <c r="L410" i="1"/>
  <c r="L17" i="1"/>
  <c r="L47" i="1"/>
  <c r="L195" i="1"/>
  <c r="L200" i="1"/>
  <c r="L298" i="1"/>
  <c r="L508" i="1"/>
  <c r="L585" i="1"/>
  <c r="L466" i="1"/>
  <c r="L592" i="1"/>
  <c r="L543" i="1"/>
</calcChain>
</file>

<file path=xl/sharedStrings.xml><?xml version="1.0" encoding="utf-8"?>
<sst xmlns="http://schemas.openxmlformats.org/spreadsheetml/2006/main" count="596" uniqueCount="88">
  <si>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</si>
  <si>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</si>
  <si>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</si>
  <si>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</si>
  <si>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</si>
  <si>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</si>
  <si>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</si>
  <si>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</si>
  <si>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</si>
  <si>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</si>
  <si>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</si>
  <si>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</si>
  <si>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</si>
  <si>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</si>
  <si>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</si>
  <si>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</si>
  <si>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</si>
  <si>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</si>
  <si>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</si>
  <si>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</si>
  <si>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</si>
  <si>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</si>
  <si>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</si>
  <si>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</si>
  <si>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</si>
  <si>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</si>
  <si>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</si>
  <si>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</si>
  <si>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</si>
  <si>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</si>
  <si>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</si>
  <si>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</si>
  <si>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</si>
  <si>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</si>
  <si>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</si>
  <si>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</si>
  <si>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</si>
  <si>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</si>
  <si>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</si>
  <si>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</si>
  <si>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</si>
  <si>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</si>
  <si>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</si>
  <si>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</si>
  <si>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</si>
  <si>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"Новокинерская СОШ" имени С.З.Габдрахсмановой</t>
  </si>
  <si>
    <t>директор</t>
  </si>
  <si>
    <t>Зарипов Х.Х.</t>
  </si>
  <si>
    <t>Хлеб пшеничный</t>
  </si>
  <si>
    <t>салат</t>
  </si>
  <si>
    <t>ТТК</t>
  </si>
  <si>
    <t>Плоды и ягоды свежие(яблоки)</t>
  </si>
  <si>
    <t>Чай с сахаром ,с лимоном</t>
  </si>
  <si>
    <t>Хлеб ржаной</t>
  </si>
  <si>
    <t>сыр</t>
  </si>
  <si>
    <t>Пюре картофельное с маслом сливочным</t>
  </si>
  <si>
    <t>Сыр порционно</t>
  </si>
  <si>
    <t>Чай с сахаром,с лимоном</t>
  </si>
  <si>
    <t>Компот из свежих яблок(75С)</t>
  </si>
  <si>
    <t>Макаронные изделия отварные с маслом сливочным</t>
  </si>
  <si>
    <t>Свекла отварная дольками</t>
  </si>
  <si>
    <t>Салат из отварной свеклы</t>
  </si>
  <si>
    <t>Компот из сухофруктов(75С)</t>
  </si>
  <si>
    <t>Сырники из творога с  кашей молочной "Дружба" с маслом сливочным</t>
  </si>
  <si>
    <t>Кофейный напиток с молоком</t>
  </si>
  <si>
    <t>хлеб пшеничный</t>
  </si>
  <si>
    <t>Тефтели мясные в томатном соусе</t>
  </si>
  <si>
    <t>Птица запеченная</t>
  </si>
  <si>
    <t>Гуляш из говядины</t>
  </si>
  <si>
    <t>Каша гречневая рассыпчатая</t>
  </si>
  <si>
    <t>Напиток из свежих фруктов(75С)</t>
  </si>
  <si>
    <t>Сыр</t>
  </si>
  <si>
    <t>Биточки рыбные с рисом отварным рассыпчатым ,с маслом сливочным</t>
  </si>
  <si>
    <t>Салат из свежей капусты с морковью</t>
  </si>
  <si>
    <t>Сырники из творогас кашей пшенной молочной с маслом сливочным</t>
  </si>
  <si>
    <t>Чай "Витаминный" с шиповником</t>
  </si>
  <si>
    <t>Рыба,тушенная в томате с овощами</t>
  </si>
  <si>
    <t>Плов из говядины с рисовой крупой</t>
  </si>
  <si>
    <t>Чай с сахаром</t>
  </si>
  <si>
    <t>Котлета из мяса птицы с макаронными изделиями отварными,с маслом сливочным</t>
  </si>
  <si>
    <t>Какао с молоком</t>
  </si>
  <si>
    <t>Салат из моркови</t>
  </si>
  <si>
    <t>Овощи тушеные с мясом</t>
  </si>
  <si>
    <t>Плоды и ягоды свежие(апельсины)</t>
  </si>
  <si>
    <t>Котлеты "Аппетитные" с  кашей гречневой рассыпчатой с маслом сливочным</t>
  </si>
  <si>
    <t>Салат изсвежей капусты с морковью</t>
  </si>
  <si>
    <t>Салат из моркови с яблоками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</si>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</sst>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5" borderId="3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164" fontId="0" fillId="5" borderId="19" xfId="0" applyNumberFormat="1" applyFill="1" applyBorder="1" applyProtection="1">
      <protection locked="0"/>
    </xf>
    <xf numFmtId="164" fontId="0" fillId="5" borderId="5" xfId="0" applyNumberFormat="1" applyFill="1" applyBorder="1" applyProtection="1">
      <protection locked="0"/>
    </xf>
    <xf numFmtId="164" fontId="0" fillId="5" borderId="26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17" xfId="0" applyNumberFormat="1" applyFill="1" applyBorder="1" applyProtection="1">
      <protection locked="0"/>
    </xf>
    <xf numFmtId="164" fontId="0" fillId="5" borderId="3" xfId="0" applyNumberFormat="1" applyFill="1" applyBorder="1" applyProtection="1">
      <protection locked="0"/>
    </xf>
    <xf numFmtId="164" fontId="0" fillId="5" borderId="25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4" fillId="0" borderId="0" xfId="0" applyFont="1" applyProtection="1">
      <protection locked="0"/>
    </xf>
    <xf numFmtId="0" fontId="1" fillId="2" borderId="2" xfId="0" applyFont="1" applyFill="1" applyBorder="1" applyProtection="1">
      <protection locked="0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8" sqref="M8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6640625" style="2" customWidth="1"/>
    <col min="6" max="6" width="9.21875" style="2" customWidth="1"/>
    <col min="7" max="7" width="9.88671875" style="2" customWidth="1"/>
    <col min="8" max="8" width="7.5546875" style="2" customWidth="1"/>
    <col min="9" max="9" width="6.77734375" style="2" customWidth="1"/>
    <col min="10" max="10" width="8.21875" style="2" customWidth="1"/>
    <col min="11" max="11" width="9.88671875" style="2" customWidth="1"/>
    <col min="12" max="16384" width="9.21875" style="2"/>
  </cols>
  <sheetData>
    <row r="1" spans="1:12" ht="14.4" x14ac:dyDescent="0.3">
      <c r="A1" s="1" t="s">
        <v>7</v>
      </c>
      <c r="C1" s="85" t="s">
        <v>45</v>
      </c>
      <c r="D1" s="86"/>
      <c r="E1" s="86"/>
      <c r="F1" s="13" t="s">
        <v>16</v>
      </c>
      <c r="G1" s="2" t="s">
        <v>17</v>
      </c>
      <c r="H1" s="87" t="s">
        <v>46</v>
      </c>
      <c r="I1" s="87"/>
      <c r="J1" s="87"/>
      <c r="K1" s="87"/>
    </row>
    <row r="2" spans="1:12" ht="17.399999999999999" x14ac:dyDescent="0.25">
      <c r="A2" s="43" t="s">
        <v>6</v>
      </c>
      <c r="C2" s="2"/>
      <c r="G2" s="2" t="s">
        <v>18</v>
      </c>
      <c r="H2" s="87" t="s">
        <v>47</v>
      </c>
      <c r="I2" s="87"/>
      <c r="J2" s="87"/>
      <c r="K2" s="87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 x14ac:dyDescent="0.3">
      <c r="A6" s="22">
        <v>1</v>
      </c>
      <c r="B6" s="23">
        <v>1</v>
      </c>
      <c r="C6" s="24" t="s">
        <v>20</v>
      </c>
      <c r="D6" s="5" t="s">
        <v>21</v>
      </c>
      <c r="E6" s="58" t="s">
        <v>79</v>
      </c>
      <c r="F6" s="59">
        <v>230</v>
      </c>
      <c r="G6" s="68">
        <v>11.45</v>
      </c>
      <c r="H6" s="68">
        <v>12.46</v>
      </c>
      <c r="I6" s="69">
        <v>31.32</v>
      </c>
      <c r="J6" s="48">
        <v>289.95</v>
      </c>
      <c r="K6" s="49" t="s">
        <v>50</v>
      </c>
      <c r="L6" s="48">
        <v>77.760000000000005</v>
      </c>
    </row>
    <row r="7" spans="1:12" ht="14.4" x14ac:dyDescent="0.3">
      <c r="A7" s="25"/>
      <c r="B7" s="16"/>
      <c r="C7" s="11"/>
      <c r="D7" s="6" t="s">
        <v>21</v>
      </c>
      <c r="E7" s="62"/>
      <c r="F7" s="63"/>
      <c r="G7" s="64"/>
      <c r="H7" s="64"/>
      <c r="I7" s="65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62" t="s">
        <v>62</v>
      </c>
      <c r="F8" s="63">
        <v>200</v>
      </c>
      <c r="G8" s="64">
        <v>0.66</v>
      </c>
      <c r="H8" s="64">
        <v>0.09</v>
      </c>
      <c r="I8" s="65">
        <v>22.03</v>
      </c>
      <c r="J8" s="51">
        <v>92.8</v>
      </c>
      <c r="K8" s="52">
        <v>349</v>
      </c>
      <c r="L8" s="51"/>
    </row>
    <row r="9" spans="1:12" ht="15" thickBot="1" x14ac:dyDescent="0.35">
      <c r="A9" s="25"/>
      <c r="B9" s="16"/>
      <c r="C9" s="11"/>
      <c r="D9" s="7" t="s">
        <v>23</v>
      </c>
      <c r="E9" s="60" t="s">
        <v>53</v>
      </c>
      <c r="F9" s="61">
        <v>30</v>
      </c>
      <c r="G9" s="66">
        <v>1.98</v>
      </c>
      <c r="H9" s="66">
        <v>0.36</v>
      </c>
      <c r="I9" s="67">
        <v>11.88</v>
      </c>
      <c r="J9" s="51">
        <v>59.4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58"/>
      <c r="F10" s="59"/>
      <c r="G10" s="68"/>
      <c r="H10" s="68"/>
      <c r="I10" s="69"/>
      <c r="J10" s="51"/>
      <c r="K10" s="52"/>
      <c r="L10" s="51"/>
    </row>
    <row r="11" spans="1:12" ht="15" thickBot="1" x14ac:dyDescent="0.35">
      <c r="A11" s="25"/>
      <c r="B11" s="16"/>
      <c r="C11" s="11"/>
      <c r="D11" s="6" t="s">
        <v>49</v>
      </c>
      <c r="E11" s="60" t="s">
        <v>86</v>
      </c>
      <c r="F11" s="61">
        <v>60</v>
      </c>
      <c r="G11" s="70">
        <v>0.64</v>
      </c>
      <c r="H11" s="70">
        <v>3.01</v>
      </c>
      <c r="I11" s="71">
        <v>5.1100000000000003</v>
      </c>
      <c r="J11" s="51">
        <v>50.91</v>
      </c>
      <c r="K11" s="52"/>
      <c r="L11" s="51"/>
    </row>
    <row r="12" spans="1:12" ht="14.4" x14ac:dyDescent="0.3">
      <c r="A12" s="25"/>
      <c r="B12" s="16"/>
      <c r="C12" s="11"/>
      <c r="D12" s="6"/>
      <c r="E12" s="58"/>
      <c r="F12" s="59"/>
      <c r="G12" s="68"/>
      <c r="H12" s="68"/>
      <c r="I12" s="69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520</v>
      </c>
      <c r="G13" s="21">
        <f>SUM(G6:G12)</f>
        <v>14.73</v>
      </c>
      <c r="H13" s="21">
        <f>SUM(H6:H12)</f>
        <v>15.92</v>
      </c>
      <c r="I13" s="21">
        <f>SUM(I6:I12)</f>
        <v>70.34</v>
      </c>
      <c r="J13" s="21">
        <f>SUM(J6:J12)</f>
        <v>493.05999999999995</v>
      </c>
      <c r="K13" s="27"/>
      <c r="L13" s="21">
        <f>SUM(L6:L12)</f>
        <v>77.760000000000005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thickBot="1" x14ac:dyDescent="0.3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>SUM(G14:G16)</f>
        <v>0</v>
      </c>
      <c r="H17" s="21">
        <f>SUM(H14:H16)</f>
        <v>0</v>
      </c>
      <c r="I17" s="21">
        <f>SUM(I14:I16)</f>
        <v>0</v>
      </c>
      <c r="J17" s="21">
        <f>SUM(J14:J16)</f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/>
      <c r="F18" s="59"/>
      <c r="G18" s="68"/>
      <c r="H18" s="68"/>
      <c r="I18" s="69"/>
      <c r="J18" s="48"/>
      <c r="K18" s="49"/>
      <c r="L18" s="48"/>
    </row>
    <row r="19" spans="1:12" ht="15" thickBot="1" x14ac:dyDescent="0.35">
      <c r="A19" s="25"/>
      <c r="B19" s="16"/>
      <c r="C19" s="11"/>
      <c r="D19" s="7" t="s">
        <v>28</v>
      </c>
      <c r="E19" s="60"/>
      <c r="F19" s="61"/>
      <c r="G19" s="70"/>
      <c r="H19" s="70"/>
      <c r="I19" s="7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62"/>
      <c r="F20" s="63"/>
      <c r="G20" s="64"/>
      <c r="H20" s="64"/>
      <c r="I20" s="65"/>
      <c r="J20" s="51"/>
      <c r="K20" s="52"/>
      <c r="L20" s="51"/>
    </row>
    <row r="21" spans="1:12" ht="15" thickBot="1" x14ac:dyDescent="0.35">
      <c r="A21" s="25"/>
      <c r="B21" s="16"/>
      <c r="C21" s="11"/>
      <c r="D21" s="7" t="s">
        <v>30</v>
      </c>
      <c r="E21" s="60"/>
      <c r="F21" s="61"/>
      <c r="G21" s="66"/>
      <c r="H21" s="66"/>
      <c r="I21" s="67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8"/>
      <c r="F22" s="59"/>
      <c r="G22" s="68"/>
      <c r="H22" s="68"/>
      <c r="I22" s="69"/>
      <c r="J22" s="51"/>
      <c r="K22" s="52"/>
      <c r="L22" s="51"/>
    </row>
    <row r="23" spans="1:12" ht="15" thickBot="1" x14ac:dyDescent="0.35">
      <c r="A23" s="25"/>
      <c r="B23" s="16"/>
      <c r="C23" s="11"/>
      <c r="D23" s="7" t="s">
        <v>32</v>
      </c>
      <c r="E23" s="60"/>
      <c r="F23" s="61"/>
      <c r="G23" s="70"/>
      <c r="H23" s="70"/>
      <c r="I23" s="7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>SUM(G18:G26)</f>
        <v>0</v>
      </c>
      <c r="H27" s="21">
        <f>SUM(H18:H26)</f>
        <v>0</v>
      </c>
      <c r="I27" s="21">
        <f>SUM(I18:I26)</f>
        <v>0</v>
      </c>
      <c r="J27" s="21">
        <f>SUM(J18:J26)</f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>SUM(G28:G31)</f>
        <v>0</v>
      </c>
      <c r="H32" s="21">
        <f>SUM(H28:H31)</f>
        <v>0</v>
      </c>
      <c r="I32" s="21">
        <f>SUM(I28:I31)</f>
        <v>0</v>
      </c>
      <c r="J32" s="21">
        <f>SUM(J28:J31)</f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>SUM(G33:G38)</f>
        <v>0</v>
      </c>
      <c r="H39" s="21">
        <f>SUM(H33:H38)</f>
        <v>0</v>
      </c>
      <c r="I39" s="21">
        <f>SUM(I33:I38)</f>
        <v>0</v>
      </c>
      <c r="J39" s="21">
        <f>SUM(J33:J38)</f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>SUM(G40:G45)</f>
        <v>0</v>
      </c>
      <c r="H46" s="21">
        <f>SUM(H40:H45)</f>
        <v>0</v>
      </c>
      <c r="I46" s="21">
        <f>SUM(I40:I45)</f>
        <v>0</v>
      </c>
      <c r="J46" s="21">
        <f>SUM(J40:J45)</f>
        <v>0</v>
      </c>
      <c r="K46" s="27"/>
      <c r="L46" s="21">
        <f ca="1">SUM(L40:L48)</f>
        <v>0</v>
      </c>
    </row>
    <row r="47" spans="1:12" ht="15" thickBot="1" x14ac:dyDescent="0.3">
      <c r="A47" s="31">
        <f>A6</f>
        <v>1</v>
      </c>
      <c r="B47" s="32">
        <f>B6</f>
        <v>1</v>
      </c>
      <c r="C47" s="83" t="s">
        <v>4</v>
      </c>
      <c r="D47" s="84"/>
      <c r="E47" s="33"/>
      <c r="F47" s="34">
        <f>F13+F17+F27+F32+F39+F46</f>
        <v>520</v>
      </c>
      <c r="G47" s="34">
        <f>G13+G17+G27+G32+G39+G46</f>
        <v>14.73</v>
      </c>
      <c r="H47" s="34">
        <f>H13+H17+H27+H32+H39+H46</f>
        <v>15.92</v>
      </c>
      <c r="I47" s="34">
        <f>I13+I17+I27+I32+I39+I46</f>
        <v>70.34</v>
      </c>
      <c r="J47" s="34">
        <f>J13+J17+J27+J32+J39+J46</f>
        <v>493.05999999999995</v>
      </c>
      <c r="K47" s="35"/>
      <c r="L47" s="34">
        <f ca="1">L13+L17+L27+L32+L39+L46</f>
        <v>0</v>
      </c>
    </row>
    <row r="48" spans="1:12" ht="28.8" x14ac:dyDescent="0.3">
      <c r="A48" s="15">
        <v>1</v>
      </c>
      <c r="B48" s="16">
        <v>2</v>
      </c>
      <c r="C48" s="24" t="s">
        <v>20</v>
      </c>
      <c r="D48" s="5" t="s">
        <v>21</v>
      </c>
      <c r="E48" s="58" t="s">
        <v>63</v>
      </c>
      <c r="F48" s="59">
        <v>215</v>
      </c>
      <c r="G48" s="68">
        <v>10.55</v>
      </c>
      <c r="H48" s="68">
        <v>11.85</v>
      </c>
      <c r="I48" s="69">
        <v>39.4</v>
      </c>
      <c r="J48" s="48">
        <v>324.45</v>
      </c>
      <c r="K48" s="49"/>
      <c r="L48" s="48">
        <v>77.760000000000005</v>
      </c>
    </row>
    <row r="49" spans="1:12" ht="14.4" x14ac:dyDescent="0.3">
      <c r="A49" s="15"/>
      <c r="B49" s="16"/>
      <c r="C49" s="11"/>
      <c r="D49" s="6" t="s">
        <v>21</v>
      </c>
      <c r="E49" s="62"/>
      <c r="F49" s="63"/>
      <c r="G49" s="64"/>
      <c r="H49" s="64"/>
      <c r="I49" s="65"/>
      <c r="J49" s="51"/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62" t="s">
        <v>64</v>
      </c>
      <c r="F50" s="63">
        <v>200</v>
      </c>
      <c r="G50" s="64">
        <v>3.2</v>
      </c>
      <c r="H50" s="64">
        <v>2.7</v>
      </c>
      <c r="I50" s="65">
        <v>6</v>
      </c>
      <c r="J50" s="51">
        <v>60.7</v>
      </c>
      <c r="K50" s="52"/>
      <c r="L50" s="51"/>
    </row>
    <row r="51" spans="1:12" ht="15" thickBot="1" x14ac:dyDescent="0.35">
      <c r="A51" s="15"/>
      <c r="B51" s="16"/>
      <c r="C51" s="11"/>
      <c r="D51" s="7" t="s">
        <v>23</v>
      </c>
      <c r="E51" s="60" t="s">
        <v>87</v>
      </c>
      <c r="F51" s="61">
        <v>30</v>
      </c>
      <c r="G51" s="66">
        <v>1.98</v>
      </c>
      <c r="H51" s="66">
        <v>0.36</v>
      </c>
      <c r="I51" s="67">
        <v>11.88</v>
      </c>
      <c r="J51" s="51">
        <v>59.4</v>
      </c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8" t="s">
        <v>51</v>
      </c>
      <c r="F52" s="59">
        <v>100</v>
      </c>
      <c r="G52" s="68">
        <v>0.4</v>
      </c>
      <c r="H52" s="68">
        <v>0.4</v>
      </c>
      <c r="I52" s="69">
        <v>9.8000000000000007</v>
      </c>
      <c r="J52" s="51">
        <v>47</v>
      </c>
      <c r="K52" s="52"/>
      <c r="L52" s="51"/>
    </row>
    <row r="53" spans="1:12" ht="15" thickBot="1" x14ac:dyDescent="0.35">
      <c r="A53" s="15"/>
      <c r="B53" s="16"/>
      <c r="C53" s="11"/>
      <c r="D53" s="6" t="s">
        <v>23</v>
      </c>
      <c r="E53" s="60"/>
      <c r="F53" s="61"/>
      <c r="G53" s="66"/>
      <c r="H53" s="66"/>
      <c r="I53" s="67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545</v>
      </c>
      <c r="G55" s="21">
        <f>SUM(G48:G54)</f>
        <v>16.13</v>
      </c>
      <c r="H55" s="21">
        <f>SUM(H48:H54)</f>
        <v>15.31</v>
      </c>
      <c r="I55" s="21">
        <f>SUM(I48:I54)</f>
        <v>67.08</v>
      </c>
      <c r="J55" s="21">
        <f>SUM(J48:J54)</f>
        <v>491.54999999999995</v>
      </c>
      <c r="K55" s="27"/>
      <c r="L55" s="21">
        <f>SUM(L48:L54)</f>
        <v>77.760000000000005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>SUM(G56:G58)</f>
        <v>0</v>
      </c>
      <c r="H59" s="21">
        <f>SUM(H56:H58)</f>
        <v>0</v>
      </c>
      <c r="I59" s="21">
        <f>SUM(I56:I58)</f>
        <v>0</v>
      </c>
      <c r="J59" s="21">
        <f>SUM(J56:J58)</f>
        <v>0</v>
      </c>
      <c r="K59" s="27"/>
      <c r="L59" s="21">
        <f ca="1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>SUM(G60:G68)</f>
        <v>0</v>
      </c>
      <c r="H69" s="21">
        <f>SUM(H60:H68)</f>
        <v>0</v>
      </c>
      <c r="I69" s="21">
        <f>SUM(I60:I68)</f>
        <v>0</v>
      </c>
      <c r="J69" s="21">
        <f>SUM(J60:J68)</f>
        <v>0</v>
      </c>
      <c r="K69" s="27"/>
      <c r="L69" s="21">
        <f ca="1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>SUM(G70:G73)</f>
        <v>0</v>
      </c>
      <c r="H74" s="21">
        <f>SUM(H70:H73)</f>
        <v>0</v>
      </c>
      <c r="I74" s="21">
        <f>SUM(I70:I73)</f>
        <v>0</v>
      </c>
      <c r="J74" s="21">
        <f>SUM(J70:J73)</f>
        <v>0</v>
      </c>
      <c r="K74" s="27"/>
      <c r="L74" s="21">
        <f ca="1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>SUM(G75:G80)</f>
        <v>0</v>
      </c>
      <c r="H81" s="21">
        <f>SUM(H75:H80)</f>
        <v>0</v>
      </c>
      <c r="I81" s="21">
        <f>SUM(I75:I80)</f>
        <v>0</v>
      </c>
      <c r="J81" s="21">
        <f>SUM(J75:J80)</f>
        <v>0</v>
      </c>
      <c r="K81" s="27"/>
      <c r="L81" s="21">
        <f ca="1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>SUM(G82:G87)</f>
        <v>0</v>
      </c>
      <c r="H88" s="21">
        <f>SUM(H82:H87)</f>
        <v>0</v>
      </c>
      <c r="I88" s="21">
        <f>SUM(I82:I87)</f>
        <v>0</v>
      </c>
      <c r="J88" s="21">
        <f>SUM(J82:J87)</f>
        <v>0</v>
      </c>
      <c r="K88" s="27"/>
      <c r="L88" s="21">
        <f ca="1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83" t="s">
        <v>4</v>
      </c>
      <c r="D89" s="84"/>
      <c r="E89" s="33"/>
      <c r="F89" s="34">
        <f>F55+F59+F69+F74+F81+F88</f>
        <v>545</v>
      </c>
      <c r="G89" s="34">
        <f>G55+G59+G69+G74+G81+G88</f>
        <v>16.13</v>
      </c>
      <c r="H89" s="34">
        <f>H55+H59+H69+H74+H81+H88</f>
        <v>15.31</v>
      </c>
      <c r="I89" s="34">
        <f>I55+I59+I69+I74+I81+I88</f>
        <v>67.08</v>
      </c>
      <c r="J89" s="34">
        <f>J55+J59+J69+J74+J81+J88</f>
        <v>491.54999999999995</v>
      </c>
      <c r="K89" s="35"/>
      <c r="L89" s="34">
        <f ca="1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58" t="s">
        <v>68</v>
      </c>
      <c r="F90" s="59">
        <v>100</v>
      </c>
      <c r="G90" s="68">
        <v>10.39</v>
      </c>
      <c r="H90" s="68">
        <v>14.79</v>
      </c>
      <c r="I90" s="69">
        <v>10.3</v>
      </c>
      <c r="J90" s="48">
        <v>221</v>
      </c>
      <c r="K90" s="49"/>
      <c r="L90" s="48">
        <v>77.760000000000005</v>
      </c>
    </row>
    <row r="91" spans="1:12" ht="15" thickBot="1" x14ac:dyDescent="0.35">
      <c r="A91" s="25"/>
      <c r="B91" s="16"/>
      <c r="C91" s="11"/>
      <c r="D91" s="6" t="s">
        <v>21</v>
      </c>
      <c r="E91" s="60" t="s">
        <v>69</v>
      </c>
      <c r="F91" s="61">
        <v>150</v>
      </c>
      <c r="G91" s="66">
        <v>3.77</v>
      </c>
      <c r="H91" s="66">
        <v>2.29</v>
      </c>
      <c r="I91" s="67">
        <v>39.72</v>
      </c>
      <c r="J91" s="51">
        <v>214</v>
      </c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62" t="s">
        <v>52</v>
      </c>
      <c r="F92" s="63">
        <v>200</v>
      </c>
      <c r="G92" s="64">
        <v>0.11</v>
      </c>
      <c r="H92" s="64">
        <v>0.02</v>
      </c>
      <c r="I92" s="65">
        <v>10.15</v>
      </c>
      <c r="J92" s="51">
        <v>41.32</v>
      </c>
      <c r="K92" s="52"/>
      <c r="L92" s="51"/>
    </row>
    <row r="93" spans="1:12" ht="15" thickBot="1" x14ac:dyDescent="0.35">
      <c r="A93" s="25"/>
      <c r="B93" s="16"/>
      <c r="C93" s="11"/>
      <c r="D93" s="7" t="s">
        <v>23</v>
      </c>
      <c r="E93" s="60" t="s">
        <v>53</v>
      </c>
      <c r="F93" s="61">
        <v>50</v>
      </c>
      <c r="G93" s="66">
        <v>3.3</v>
      </c>
      <c r="H93" s="66">
        <v>0.6</v>
      </c>
      <c r="I93" s="67">
        <v>19.8</v>
      </c>
      <c r="J93" s="51">
        <v>99</v>
      </c>
      <c r="K93" s="52"/>
      <c r="L93" s="51"/>
    </row>
    <row r="94" spans="1:12" ht="15" thickBot="1" x14ac:dyDescent="0.35">
      <c r="A94" s="25"/>
      <c r="B94" s="16"/>
      <c r="C94" s="11"/>
      <c r="D94" s="7" t="s">
        <v>24</v>
      </c>
      <c r="E94" s="60"/>
      <c r="F94" s="61"/>
      <c r="G94" s="66"/>
      <c r="H94" s="66"/>
      <c r="I94" s="67"/>
      <c r="J94" s="51"/>
      <c r="K94" s="52"/>
      <c r="L94" s="51"/>
    </row>
    <row r="95" spans="1:12" ht="14.4" x14ac:dyDescent="0.3">
      <c r="A95" s="25"/>
      <c r="B95" s="16"/>
      <c r="C95" s="11"/>
      <c r="D95" s="6" t="s">
        <v>54</v>
      </c>
      <c r="E95" s="81" t="s">
        <v>56</v>
      </c>
      <c r="F95" s="81">
        <v>10</v>
      </c>
      <c r="G95" s="81">
        <v>2.63</v>
      </c>
      <c r="H95" s="81">
        <v>2.66</v>
      </c>
      <c r="I95" s="81">
        <v>0</v>
      </c>
      <c r="J95" s="81">
        <v>34.33</v>
      </c>
      <c r="K95" s="52"/>
      <c r="L95" s="51"/>
    </row>
    <row r="96" spans="1:12" ht="14.4" x14ac:dyDescent="0.3">
      <c r="A96" s="25"/>
      <c r="B96" s="16"/>
      <c r="C96" s="11"/>
      <c r="D96" s="6"/>
      <c r="E96" s="62"/>
      <c r="F96" s="63"/>
      <c r="G96" s="64"/>
      <c r="H96" s="64"/>
      <c r="I96" s="65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510</v>
      </c>
      <c r="G97" s="21">
        <f>SUM(G90:G96)</f>
        <v>20.2</v>
      </c>
      <c r="H97" s="21">
        <f>SUM(H90:H96)</f>
        <v>20.36</v>
      </c>
      <c r="I97" s="21">
        <f>SUM(I90:I96)</f>
        <v>79.97</v>
      </c>
      <c r="J97" s="21">
        <f>SUM(J90:J96)</f>
        <v>609.65</v>
      </c>
      <c r="K97" s="27"/>
      <c r="L97" s="21">
        <f>SUM(L90:L96)</f>
        <v>77.760000000000005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>SUM(G98:G100)</f>
        <v>0</v>
      </c>
      <c r="H101" s="21">
        <f>SUM(H98:H100)</f>
        <v>0</v>
      </c>
      <c r="I101" s="21">
        <f>SUM(I98:I100)</f>
        <v>0</v>
      </c>
      <c r="J101" s="21">
        <f>SUM(J98:J100)</f>
        <v>0</v>
      </c>
      <c r="K101" s="27"/>
      <c r="L101" s="21">
        <f ca="1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>SUM(G102:G110)</f>
        <v>0</v>
      </c>
      <c r="H111" s="21">
        <f>SUM(H102:H110)</f>
        <v>0</v>
      </c>
      <c r="I111" s="21">
        <f>SUM(I102:I110)</f>
        <v>0</v>
      </c>
      <c r="J111" s="21">
        <f>SUM(J102:J110)</f>
        <v>0</v>
      </c>
      <c r="K111" s="27"/>
      <c r="L111" s="21">
        <f ca="1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>SUM(G112:G115)</f>
        <v>0</v>
      </c>
      <c r="H116" s="21">
        <f>SUM(H112:H115)</f>
        <v>0</v>
      </c>
      <c r="I116" s="21">
        <f>SUM(I112:I115)</f>
        <v>0</v>
      </c>
      <c r="J116" s="21">
        <f>SUM(J112:J115)</f>
        <v>0</v>
      </c>
      <c r="K116" s="27"/>
      <c r="L116" s="21">
        <f ca="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>SUM(G117:G122)</f>
        <v>0</v>
      </c>
      <c r="H123" s="21">
        <f>SUM(H117:H122)</f>
        <v>0</v>
      </c>
      <c r="I123" s="21">
        <f>SUM(I117:I122)</f>
        <v>0</v>
      </c>
      <c r="J123" s="21">
        <f>SUM(J117:J122)</f>
        <v>0</v>
      </c>
      <c r="K123" s="27"/>
      <c r="L123" s="21">
        <f ca="1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>SUM(G124:G129)</f>
        <v>0</v>
      </c>
      <c r="H130" s="21">
        <f>SUM(H124:H129)</f>
        <v>0</v>
      </c>
      <c r="I130" s="21">
        <f>SUM(I124:I129)</f>
        <v>0</v>
      </c>
      <c r="J130" s="21">
        <f>SUM(J124:J129)</f>
        <v>0</v>
      </c>
      <c r="K130" s="27"/>
      <c r="L130" s="21">
        <f ca="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83" t="s">
        <v>4</v>
      </c>
      <c r="D131" s="84"/>
      <c r="E131" s="33"/>
      <c r="F131" s="34">
        <f>F97+F101+F111+F116+F123+F130</f>
        <v>510</v>
      </c>
      <c r="G131" s="34">
        <f>G97+G101+G111+G116+G123+G130</f>
        <v>20.2</v>
      </c>
      <c r="H131" s="34">
        <f>H97+H101+H111+H116+H123+H130</f>
        <v>20.36</v>
      </c>
      <c r="I131" s="34">
        <f>I97+I101+I111+I116+I123+I130</f>
        <v>79.97</v>
      </c>
      <c r="J131" s="34">
        <f>J97+J101+J111+J116+J123+J130</f>
        <v>609.65</v>
      </c>
      <c r="K131" s="35"/>
      <c r="L131" s="34">
        <f ca="1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58" t="s">
        <v>67</v>
      </c>
      <c r="F132" s="48">
        <v>100</v>
      </c>
      <c r="G132" s="68">
        <v>10.42</v>
      </c>
      <c r="H132" s="68">
        <v>12.43</v>
      </c>
      <c r="I132" s="69">
        <v>8.65</v>
      </c>
      <c r="J132" s="48">
        <v>192</v>
      </c>
      <c r="K132" s="49"/>
      <c r="L132" s="48">
        <v>77.760000000000005</v>
      </c>
    </row>
    <row r="133" spans="1:12" ht="15" thickBot="1" x14ac:dyDescent="0.35">
      <c r="A133" s="25"/>
      <c r="B133" s="16"/>
      <c r="C133" s="11"/>
      <c r="D133" s="6" t="s">
        <v>21</v>
      </c>
      <c r="E133" s="60" t="s">
        <v>55</v>
      </c>
      <c r="F133" s="61">
        <v>153</v>
      </c>
      <c r="G133" s="70">
        <v>3.08</v>
      </c>
      <c r="H133" s="70">
        <v>6.25</v>
      </c>
      <c r="I133" s="71">
        <v>20.47</v>
      </c>
      <c r="J133" s="51">
        <v>150.44999999999999</v>
      </c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62" t="s">
        <v>62</v>
      </c>
      <c r="F134" s="63">
        <v>200</v>
      </c>
      <c r="G134" s="64">
        <v>0.66</v>
      </c>
      <c r="H134" s="64">
        <v>0.09</v>
      </c>
      <c r="I134" s="65">
        <v>22.03</v>
      </c>
      <c r="J134" s="51">
        <v>92.8</v>
      </c>
      <c r="K134" s="52"/>
      <c r="L134" s="51"/>
    </row>
    <row r="135" spans="1:12" ht="15" thickBot="1" x14ac:dyDescent="0.35">
      <c r="A135" s="25"/>
      <c r="B135" s="16"/>
      <c r="C135" s="11"/>
      <c r="D135" s="7" t="s">
        <v>23</v>
      </c>
      <c r="E135" s="60" t="s">
        <v>48</v>
      </c>
      <c r="F135" s="61">
        <v>30</v>
      </c>
      <c r="G135" s="66">
        <v>2.2799999999999998</v>
      </c>
      <c r="H135" s="66">
        <v>0.24</v>
      </c>
      <c r="I135" s="67">
        <v>14.76</v>
      </c>
      <c r="J135" s="51">
        <v>70.5</v>
      </c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58"/>
      <c r="F136" s="59"/>
      <c r="G136" s="68"/>
      <c r="H136" s="68"/>
      <c r="I136" s="69"/>
      <c r="J136" s="51"/>
      <c r="K136" s="52"/>
      <c r="L136" s="51"/>
    </row>
    <row r="137" spans="1:12" ht="15" thickBot="1" x14ac:dyDescent="0.35">
      <c r="A137" s="25"/>
      <c r="B137" s="16"/>
      <c r="C137" s="11"/>
      <c r="D137" s="6" t="s">
        <v>23</v>
      </c>
      <c r="E137" s="60" t="s">
        <v>53</v>
      </c>
      <c r="F137" s="61">
        <v>40</v>
      </c>
      <c r="G137" s="70">
        <v>2.64</v>
      </c>
      <c r="H137" s="70">
        <v>0.48</v>
      </c>
      <c r="I137" s="71">
        <v>15.84</v>
      </c>
      <c r="J137" s="51">
        <v>79.2</v>
      </c>
      <c r="K137" s="52"/>
      <c r="L137" s="51"/>
    </row>
    <row r="138" spans="1:12" ht="14.4" x14ac:dyDescent="0.3">
      <c r="A138" s="25"/>
      <c r="B138" s="16"/>
      <c r="C138" s="11"/>
      <c r="D138" s="6" t="s">
        <v>49</v>
      </c>
      <c r="E138" s="72" t="s">
        <v>60</v>
      </c>
      <c r="F138" s="73">
        <v>60</v>
      </c>
      <c r="G138" s="74">
        <v>1.08</v>
      </c>
      <c r="H138" s="74">
        <v>0.06</v>
      </c>
      <c r="I138" s="75">
        <v>5.88</v>
      </c>
      <c r="J138" s="51">
        <v>28.8</v>
      </c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583</v>
      </c>
      <c r="G139" s="21">
        <f>SUM(G132:G138)</f>
        <v>20.160000000000004</v>
      </c>
      <c r="H139" s="21">
        <f>SUM(H132:H138)</f>
        <v>19.549999999999997</v>
      </c>
      <c r="I139" s="21">
        <f>SUM(I132:I138)</f>
        <v>87.63</v>
      </c>
      <c r="J139" s="21">
        <f>SUM(J132:J138)</f>
        <v>613.75</v>
      </c>
      <c r="K139" s="27"/>
      <c r="L139" s="21">
        <f>SUM(L132:L138)</f>
        <v>77.760000000000005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>SUM(G140:G142)</f>
        <v>0</v>
      </c>
      <c r="H143" s="21">
        <f>SUM(H140:H142)</f>
        <v>0</v>
      </c>
      <c r="I143" s="21">
        <f>SUM(I140:I142)</f>
        <v>0</v>
      </c>
      <c r="J143" s="21">
        <f>SUM(J140:J142)</f>
        <v>0</v>
      </c>
      <c r="K143" s="27"/>
      <c r="L143" s="21">
        <f ca="1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>SUM(G144:G152)</f>
        <v>0</v>
      </c>
      <c r="H153" s="21">
        <f>SUM(H144:H152)</f>
        <v>0</v>
      </c>
      <c r="I153" s="21">
        <f>SUM(I144:I152)</f>
        <v>0</v>
      </c>
      <c r="J153" s="21">
        <f>SUM(J144:J152)</f>
        <v>0</v>
      </c>
      <c r="K153" s="27"/>
      <c r="L153" s="21">
        <f ca="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>SUM(G154:G157)</f>
        <v>0</v>
      </c>
      <c r="H158" s="21">
        <f>SUM(H154:H157)</f>
        <v>0</v>
      </c>
      <c r="I158" s="21">
        <f>SUM(I154:I157)</f>
        <v>0</v>
      </c>
      <c r="J158" s="21">
        <f>SUM(J154:J157)</f>
        <v>0</v>
      </c>
      <c r="K158" s="27"/>
      <c r="L158" s="21">
        <f ca="1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>SUM(G159:G164)</f>
        <v>0</v>
      </c>
      <c r="H165" s="21">
        <f>SUM(H159:H164)</f>
        <v>0</v>
      </c>
      <c r="I165" s="21">
        <f>SUM(I159:I164)</f>
        <v>0</v>
      </c>
      <c r="J165" s="21">
        <f>SUM(J159:J164)</f>
        <v>0</v>
      </c>
      <c r="K165" s="27"/>
      <c r="L165" s="21">
        <f ca="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>SUM(G166:G171)</f>
        <v>0</v>
      </c>
      <c r="H172" s="21">
        <f>SUM(H166:H171)</f>
        <v>0</v>
      </c>
      <c r="I172" s="21">
        <f>SUM(I166:I171)</f>
        <v>0</v>
      </c>
      <c r="J172" s="21">
        <f>SUM(J166:J171)</f>
        <v>0</v>
      </c>
      <c r="K172" s="27"/>
      <c r="L172" s="21">
        <f ca="1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83" t="s">
        <v>4</v>
      </c>
      <c r="D173" s="84"/>
      <c r="E173" s="33"/>
      <c r="F173" s="34">
        <f>F139+F143+F153+F158+F165+F172</f>
        <v>583</v>
      </c>
      <c r="G173" s="34">
        <f>G139+G143+G153+G158+G165+G172</f>
        <v>20.160000000000004</v>
      </c>
      <c r="H173" s="34">
        <f>H139+H143+H153+H158+H165+H172</f>
        <v>19.549999999999997</v>
      </c>
      <c r="I173" s="34">
        <f>I139+I143+I153+I158+I165+I172</f>
        <v>87.63</v>
      </c>
      <c r="J173" s="34">
        <f>J139+J143+J153+J158+J165+J172</f>
        <v>613.75</v>
      </c>
      <c r="K173" s="35"/>
      <c r="L173" s="34">
        <f ca="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58" t="s">
        <v>66</v>
      </c>
      <c r="F174" s="59">
        <v>100</v>
      </c>
      <c r="G174" s="68">
        <v>7.08</v>
      </c>
      <c r="H174" s="68">
        <v>11.94</v>
      </c>
      <c r="I174" s="69">
        <v>8.36</v>
      </c>
      <c r="J174" s="48">
        <v>124</v>
      </c>
      <c r="K174" s="49"/>
      <c r="L174" s="48">
        <v>77.760000000000005</v>
      </c>
    </row>
    <row r="175" spans="1:12" ht="15" thickBot="1" x14ac:dyDescent="0.35">
      <c r="A175" s="25"/>
      <c r="B175" s="16"/>
      <c r="C175" s="11"/>
      <c r="D175" s="6" t="s">
        <v>21</v>
      </c>
      <c r="E175" s="60" t="s">
        <v>59</v>
      </c>
      <c r="F175" s="61">
        <v>185</v>
      </c>
      <c r="G175" s="66">
        <v>5.0999999999999996</v>
      </c>
      <c r="H175" s="66">
        <v>3.62</v>
      </c>
      <c r="I175" s="67">
        <v>31.96</v>
      </c>
      <c r="J175" s="51">
        <v>176.1</v>
      </c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62" t="s">
        <v>70</v>
      </c>
      <c r="F176" s="63">
        <v>200</v>
      </c>
      <c r="G176" s="64">
        <v>0.34</v>
      </c>
      <c r="H176" s="64">
        <v>0.17</v>
      </c>
      <c r="I176" s="65">
        <v>21.46</v>
      </c>
      <c r="J176" s="51">
        <v>103.5</v>
      </c>
      <c r="K176" s="52"/>
      <c r="L176" s="51"/>
    </row>
    <row r="177" spans="1:12" ht="15" thickBot="1" x14ac:dyDescent="0.35">
      <c r="A177" s="25"/>
      <c r="B177" s="16"/>
      <c r="C177" s="11"/>
      <c r="D177" s="7" t="s">
        <v>23</v>
      </c>
      <c r="E177" s="60" t="s">
        <v>65</v>
      </c>
      <c r="F177" s="61">
        <v>45</v>
      </c>
      <c r="G177" s="66">
        <v>3.42</v>
      </c>
      <c r="H177" s="66">
        <v>0.36</v>
      </c>
      <c r="I177" s="67">
        <v>22.14</v>
      </c>
      <c r="J177" s="51">
        <v>105.75</v>
      </c>
      <c r="K177" s="52"/>
      <c r="L177" s="51"/>
    </row>
    <row r="178" spans="1:12" ht="15" thickBot="1" x14ac:dyDescent="0.35">
      <c r="A178" s="25"/>
      <c r="B178" s="16"/>
      <c r="C178" s="11"/>
      <c r="D178" s="7" t="s">
        <v>24</v>
      </c>
      <c r="E178" s="60"/>
      <c r="F178" s="61"/>
      <c r="G178" s="66"/>
      <c r="H178" s="66"/>
      <c r="I178" s="67"/>
      <c r="J178" s="51"/>
      <c r="K178" s="52"/>
      <c r="L178" s="51"/>
    </row>
    <row r="179" spans="1:12" ht="15" thickBot="1" x14ac:dyDescent="0.35">
      <c r="A179" s="25"/>
      <c r="B179" s="16"/>
      <c r="C179" s="11"/>
      <c r="D179" s="6" t="s">
        <v>71</v>
      </c>
      <c r="E179" s="60" t="s">
        <v>56</v>
      </c>
      <c r="F179" s="61">
        <v>15</v>
      </c>
      <c r="G179" s="66">
        <v>3.95</v>
      </c>
      <c r="H179" s="66">
        <v>3.99</v>
      </c>
      <c r="I179" s="67">
        <v>0</v>
      </c>
      <c r="J179" s="51">
        <v>51.5</v>
      </c>
      <c r="K179" s="52"/>
      <c r="L179" s="51"/>
    </row>
    <row r="180" spans="1:12" ht="14.4" x14ac:dyDescent="0.3">
      <c r="A180" s="25"/>
      <c r="B180" s="16"/>
      <c r="C180" s="11"/>
      <c r="D180" s="6"/>
      <c r="E180" s="62"/>
      <c r="F180" s="63"/>
      <c r="G180" s="64"/>
      <c r="H180" s="64"/>
      <c r="I180" s="65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>SUM(G174:G180)</f>
        <v>19.89</v>
      </c>
      <c r="H181" s="21">
        <f>SUM(H174:H180)</f>
        <v>20.079999999999998</v>
      </c>
      <c r="I181" s="21">
        <f>SUM(I174:I180)</f>
        <v>83.92</v>
      </c>
      <c r="J181" s="21">
        <f>SUM(J174:J180)</f>
        <v>560.85</v>
      </c>
      <c r="K181" s="27"/>
      <c r="L181" s="21">
        <f>SUM(L174:L180)</f>
        <v>77.760000000000005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>SUM(G182:G184)</f>
        <v>0</v>
      </c>
      <c r="H185" s="21">
        <f>SUM(H182:H184)</f>
        <v>0</v>
      </c>
      <c r="I185" s="21">
        <f>SUM(I182:I184)</f>
        <v>0</v>
      </c>
      <c r="J185" s="21">
        <f>SUM(J182:J184)</f>
        <v>0</v>
      </c>
      <c r="K185" s="27"/>
      <c r="L185" s="21">
        <f ca="1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>SUM(G186:G194)</f>
        <v>0</v>
      </c>
      <c r="H195" s="21">
        <f>SUM(H186:H194)</f>
        <v>0</v>
      </c>
      <c r="I195" s="21">
        <f>SUM(I186:I194)</f>
        <v>0</v>
      </c>
      <c r="J195" s="21">
        <f>SUM(J186:J194)</f>
        <v>0</v>
      </c>
      <c r="K195" s="27"/>
      <c r="L195" s="21">
        <f ca="1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>SUM(G196:G199)</f>
        <v>0</v>
      </c>
      <c r="H200" s="21">
        <f>SUM(H196:H199)</f>
        <v>0</v>
      </c>
      <c r="I200" s="21">
        <f>SUM(I196:I199)</f>
        <v>0</v>
      </c>
      <c r="J200" s="21">
        <f>SUM(J196:J199)</f>
        <v>0</v>
      </c>
      <c r="K200" s="27"/>
      <c r="L200" s="21">
        <f ca="1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>SUM(G201:G206)</f>
        <v>0</v>
      </c>
      <c r="H207" s="21">
        <f>SUM(H201:H206)</f>
        <v>0</v>
      </c>
      <c r="I207" s="21">
        <f>SUM(I201:I206)</f>
        <v>0</v>
      </c>
      <c r="J207" s="21">
        <f>SUM(J201:J206)</f>
        <v>0</v>
      </c>
      <c r="K207" s="27"/>
      <c r="L207" s="21">
        <f ca="1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>SUM(G208:G213)</f>
        <v>0</v>
      </c>
      <c r="H214" s="21">
        <f>SUM(H208:H213)</f>
        <v>0</v>
      </c>
      <c r="I214" s="21">
        <f>SUM(I208:I213)</f>
        <v>0</v>
      </c>
      <c r="J214" s="21">
        <f>SUM(J208:J213)</f>
        <v>0</v>
      </c>
      <c r="K214" s="27"/>
      <c r="L214" s="21">
        <f ca="1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83" t="s">
        <v>4</v>
      </c>
      <c r="D215" s="84"/>
      <c r="E215" s="33"/>
      <c r="F215" s="34">
        <f>F181+F185+F195+F200+F207+F214</f>
        <v>545</v>
      </c>
      <c r="G215" s="34">
        <f>G181+G185+G195+G200+G207+G214</f>
        <v>19.89</v>
      </c>
      <c r="H215" s="34">
        <f>H181+H185+H195+H200+H207+H214</f>
        <v>20.079999999999998</v>
      </c>
      <c r="I215" s="34">
        <f>I181+I185+I195+I200+I207+I214</f>
        <v>83.92</v>
      </c>
      <c r="J215" s="34">
        <f>J181+J185+J195+J200+J207+J214</f>
        <v>560.85</v>
      </c>
      <c r="K215" s="35"/>
      <c r="L215" s="34">
        <f ca="1">L181+L185+L195+L200+L207+L214</f>
        <v>0</v>
      </c>
    </row>
    <row r="216" spans="1:12" ht="28.8" x14ac:dyDescent="0.3">
      <c r="A216" s="22">
        <v>1</v>
      </c>
      <c r="B216" s="23">
        <v>6</v>
      </c>
      <c r="C216" s="24" t="s">
        <v>20</v>
      </c>
      <c r="D216" s="5" t="s">
        <v>21</v>
      </c>
      <c r="E216" s="58" t="s">
        <v>72</v>
      </c>
      <c r="F216" s="59">
        <v>228</v>
      </c>
      <c r="G216" s="68">
        <v>12.93</v>
      </c>
      <c r="H216" s="68">
        <v>12.41</v>
      </c>
      <c r="I216" s="69">
        <v>40.119999999999997</v>
      </c>
      <c r="J216" s="48">
        <v>304.3</v>
      </c>
      <c r="K216" s="49"/>
      <c r="L216" s="48">
        <v>77.760000000000005</v>
      </c>
    </row>
    <row r="217" spans="1:12" ht="14.4" x14ac:dyDescent="0.3">
      <c r="A217" s="25"/>
      <c r="B217" s="16"/>
      <c r="C217" s="11"/>
      <c r="D217" s="6"/>
      <c r="E217" s="62"/>
      <c r="F217" s="63"/>
      <c r="G217" s="64"/>
      <c r="H217" s="64"/>
      <c r="I217" s="65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62" t="s">
        <v>57</v>
      </c>
      <c r="F218" s="63">
        <v>200</v>
      </c>
      <c r="G218" s="64">
        <v>0.11</v>
      </c>
      <c r="H218" s="64">
        <v>0.02</v>
      </c>
      <c r="I218" s="65">
        <v>10.15</v>
      </c>
      <c r="J218" s="51">
        <v>41.32</v>
      </c>
      <c r="K218" s="52"/>
      <c r="L218" s="51"/>
    </row>
    <row r="219" spans="1:12" ht="15" thickBot="1" x14ac:dyDescent="0.35">
      <c r="A219" s="25"/>
      <c r="B219" s="16"/>
      <c r="C219" s="11"/>
      <c r="D219" s="7" t="s">
        <v>23</v>
      </c>
      <c r="E219" s="60" t="s">
        <v>53</v>
      </c>
      <c r="F219" s="61">
        <v>30</v>
      </c>
      <c r="G219" s="66">
        <v>1.98</v>
      </c>
      <c r="H219" s="66">
        <v>0.36</v>
      </c>
      <c r="I219" s="67">
        <v>11.88</v>
      </c>
      <c r="J219" s="51">
        <v>59.4</v>
      </c>
      <c r="K219" s="52"/>
      <c r="L219" s="51"/>
    </row>
    <row r="220" spans="1:12" ht="15" thickBot="1" x14ac:dyDescent="0.35">
      <c r="A220" s="25"/>
      <c r="B220" s="16"/>
      <c r="C220" s="11"/>
      <c r="D220" s="7" t="s">
        <v>24</v>
      </c>
      <c r="E220" s="60"/>
      <c r="F220" s="61"/>
      <c r="G220" s="66"/>
      <c r="H220" s="66"/>
      <c r="I220" s="67"/>
      <c r="J220" s="51"/>
      <c r="K220" s="52"/>
      <c r="L220" s="51"/>
    </row>
    <row r="221" spans="1:12" ht="15" thickBot="1" x14ac:dyDescent="0.35">
      <c r="A221" s="25"/>
      <c r="B221" s="16"/>
      <c r="C221" s="11"/>
      <c r="D221" s="6" t="s">
        <v>49</v>
      </c>
      <c r="E221" s="60" t="s">
        <v>73</v>
      </c>
      <c r="F221" s="61">
        <v>80</v>
      </c>
      <c r="G221" s="70">
        <v>1.05</v>
      </c>
      <c r="H221" s="70">
        <v>2.6</v>
      </c>
      <c r="I221" s="71">
        <v>5.17</v>
      </c>
      <c r="J221" s="51">
        <v>48.32</v>
      </c>
      <c r="K221" s="52"/>
      <c r="L221" s="51"/>
    </row>
    <row r="222" spans="1:12" ht="14.4" x14ac:dyDescent="0.3">
      <c r="A222" s="25"/>
      <c r="B222" s="16"/>
      <c r="C222" s="11"/>
      <c r="D222" s="6"/>
      <c r="E222" s="62"/>
      <c r="F222" s="63"/>
      <c r="G222" s="64"/>
      <c r="H222" s="64"/>
      <c r="I222" s="65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538</v>
      </c>
      <c r="G223" s="21">
        <f>SUM(G216:G222)</f>
        <v>16.07</v>
      </c>
      <c r="H223" s="21">
        <f>SUM(H216:H222)</f>
        <v>15.389999999999999</v>
      </c>
      <c r="I223" s="21">
        <f>SUM(I216:I222)</f>
        <v>67.319999999999993</v>
      </c>
      <c r="J223" s="21">
        <f>SUM(J216:J222)</f>
        <v>453.34</v>
      </c>
      <c r="K223" s="27"/>
      <c r="L223" s="21">
        <f>SUM(L216:L222)</f>
        <v>77.760000000000005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>SUM(G224:G226)</f>
        <v>0</v>
      </c>
      <c r="H227" s="21">
        <f>SUM(H224:H226)</f>
        <v>0</v>
      </c>
      <c r="I227" s="21">
        <f>SUM(I224:I226)</f>
        <v>0</v>
      </c>
      <c r="J227" s="21">
        <f>SUM(J224:J226)</f>
        <v>0</v>
      </c>
      <c r="K227" s="27"/>
      <c r="L227" s="21">
        <f ca="1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>SUM(G228:G236)</f>
        <v>0</v>
      </c>
      <c r="H237" s="21">
        <f>SUM(H228:H236)</f>
        <v>0</v>
      </c>
      <c r="I237" s="21">
        <f>SUM(I228:I236)</f>
        <v>0</v>
      </c>
      <c r="J237" s="21">
        <f>SUM(J228:J236)</f>
        <v>0</v>
      </c>
      <c r="K237" s="27"/>
      <c r="L237" s="21">
        <f ca="1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>SUM(G238:G241)</f>
        <v>0</v>
      </c>
      <c r="H242" s="21">
        <f>SUM(H238:H241)</f>
        <v>0</v>
      </c>
      <c r="I242" s="21">
        <f>SUM(I238:I241)</f>
        <v>0</v>
      </c>
      <c r="J242" s="21">
        <f>SUM(J238:J241)</f>
        <v>0</v>
      </c>
      <c r="K242" s="27"/>
      <c r="L242" s="21">
        <f ca="1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>SUM(G243:G248)</f>
        <v>0</v>
      </c>
      <c r="H249" s="21">
        <f>SUM(H243:H248)</f>
        <v>0</v>
      </c>
      <c r="I249" s="21">
        <f>SUM(I243:I248)</f>
        <v>0</v>
      </c>
      <c r="J249" s="21">
        <f>SUM(J243:J248)</f>
        <v>0</v>
      </c>
      <c r="K249" s="27"/>
      <c r="L249" s="21">
        <f ca="1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>SUM(G250:G255)</f>
        <v>0</v>
      </c>
      <c r="H256" s="21">
        <f>SUM(H250:H255)</f>
        <v>0</v>
      </c>
      <c r="I256" s="21">
        <f>SUM(I250:I255)</f>
        <v>0</v>
      </c>
      <c r="J256" s="21">
        <f>SUM(J250:J255)</f>
        <v>0</v>
      </c>
      <c r="K256" s="27"/>
      <c r="L256" s="21">
        <f ca="1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83" t="s">
        <v>4</v>
      </c>
      <c r="D257" s="84"/>
      <c r="E257" s="33"/>
      <c r="F257" s="34">
        <f>F223+F227+F237+F242+F249+F256</f>
        <v>538</v>
      </c>
      <c r="G257" s="34">
        <f>G223+G227+G237+G242+G249+G256</f>
        <v>16.07</v>
      </c>
      <c r="H257" s="34">
        <f>H223+H227+H237+H242+H249+H256</f>
        <v>15.389999999999999</v>
      </c>
      <c r="I257" s="34">
        <f>I223+I227+I237+I242+I249+I256</f>
        <v>67.319999999999993</v>
      </c>
      <c r="J257" s="34">
        <f>J223+J227+J237+J242+J249+J256</f>
        <v>453.34</v>
      </c>
      <c r="K257" s="35"/>
      <c r="L257" s="34">
        <f ca="1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58"/>
      <c r="F258" s="59"/>
      <c r="G258" s="68"/>
      <c r="H258" s="68"/>
      <c r="I258" s="69"/>
      <c r="J258" s="48"/>
      <c r="K258" s="49"/>
      <c r="L258" s="48"/>
    </row>
    <row r="259" spans="1:12" ht="15" thickBot="1" x14ac:dyDescent="0.35">
      <c r="A259" s="25"/>
      <c r="B259" s="16"/>
      <c r="C259" s="11"/>
      <c r="D259" s="6" t="s">
        <v>21</v>
      </c>
      <c r="E259" s="60"/>
      <c r="F259" s="61"/>
      <c r="G259" s="70"/>
      <c r="H259" s="70"/>
      <c r="I259" s="7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62"/>
      <c r="F260" s="63"/>
      <c r="G260" s="64"/>
      <c r="H260" s="64"/>
      <c r="I260" s="65"/>
      <c r="J260" s="51"/>
      <c r="K260" s="52"/>
      <c r="L260" s="51"/>
    </row>
    <row r="261" spans="1:12" ht="15" thickBot="1" x14ac:dyDescent="0.35">
      <c r="A261" s="25"/>
      <c r="B261" s="16"/>
      <c r="C261" s="11"/>
      <c r="D261" s="7" t="s">
        <v>23</v>
      </c>
      <c r="E261" s="60"/>
      <c r="F261" s="61"/>
      <c r="G261" s="66"/>
      <c r="H261" s="66"/>
      <c r="I261" s="67"/>
      <c r="J261" s="51"/>
      <c r="K261" s="52"/>
      <c r="L261" s="51"/>
    </row>
    <row r="262" spans="1:12" ht="15" thickBot="1" x14ac:dyDescent="0.35">
      <c r="A262" s="25"/>
      <c r="B262" s="16"/>
      <c r="C262" s="11"/>
      <c r="D262" s="7" t="s">
        <v>24</v>
      </c>
      <c r="E262" s="60"/>
      <c r="F262" s="61"/>
      <c r="G262" s="66"/>
      <c r="H262" s="66"/>
      <c r="I262" s="67"/>
      <c r="J262" s="51"/>
      <c r="K262" s="52"/>
      <c r="L262" s="51"/>
    </row>
    <row r="263" spans="1:12" ht="15" thickBot="1" x14ac:dyDescent="0.35">
      <c r="A263" s="25"/>
      <c r="B263" s="16"/>
      <c r="C263" s="11"/>
      <c r="D263" s="6" t="s">
        <v>23</v>
      </c>
      <c r="E263" s="60"/>
      <c r="F263" s="61"/>
      <c r="G263" s="70"/>
      <c r="H263" s="70"/>
      <c r="I263" s="7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8"/>
      <c r="F264" s="59"/>
      <c r="G264" s="68"/>
      <c r="H264" s="68"/>
      <c r="I264" s="69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>SUM(G258:G264)</f>
        <v>0</v>
      </c>
      <c r="H265" s="21">
        <f>SUM(H258:H264)</f>
        <v>0</v>
      </c>
      <c r="I265" s="21">
        <f>SUM(I258:I264)</f>
        <v>0</v>
      </c>
      <c r="J265" s="21">
        <f>SUM(J258:J264)</f>
        <v>0</v>
      </c>
      <c r="K265" s="27"/>
      <c r="L265" s="21">
        <f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>SUM(G266:G268)</f>
        <v>0</v>
      </c>
      <c r="H269" s="21">
        <f>SUM(H266:H268)</f>
        <v>0</v>
      </c>
      <c r="I269" s="21">
        <f>SUM(I266:I268)</f>
        <v>0</v>
      </c>
      <c r="J269" s="21">
        <f>SUM(J266:J268)</f>
        <v>0</v>
      </c>
      <c r="K269" s="27"/>
      <c r="L269" s="21">
        <f ca="1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>SUM(G270:G278)</f>
        <v>0</v>
      </c>
      <c r="H279" s="21">
        <f>SUM(H270:H278)</f>
        <v>0</v>
      </c>
      <c r="I279" s="21">
        <f>SUM(I270:I278)</f>
        <v>0</v>
      </c>
      <c r="J279" s="21">
        <f>SUM(J270:J278)</f>
        <v>0</v>
      </c>
      <c r="K279" s="27"/>
      <c r="L279" s="21">
        <f ca="1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>SUM(G280:G283)</f>
        <v>0</v>
      </c>
      <c r="H284" s="21">
        <f>SUM(H280:H283)</f>
        <v>0</v>
      </c>
      <c r="I284" s="21">
        <f>SUM(I280:I283)</f>
        <v>0</v>
      </c>
      <c r="J284" s="21">
        <f>SUM(J280:J283)</f>
        <v>0</v>
      </c>
      <c r="K284" s="27"/>
      <c r="L284" s="21">
        <f ca="1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>SUM(G285:G290)</f>
        <v>0</v>
      </c>
      <c r="H291" s="21">
        <f>SUM(H285:H290)</f>
        <v>0</v>
      </c>
      <c r="I291" s="21">
        <f>SUM(I285:I290)</f>
        <v>0</v>
      </c>
      <c r="J291" s="21">
        <f>SUM(J285:J290)</f>
        <v>0</v>
      </c>
      <c r="K291" s="27"/>
      <c r="L291" s="21">
        <f ca="1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>SUM(G292:G297)</f>
        <v>0</v>
      </c>
      <c r="H298" s="21">
        <f>SUM(H292:H297)</f>
        <v>0</v>
      </c>
      <c r="I298" s="21">
        <f>SUM(I292:I297)</f>
        <v>0</v>
      </c>
      <c r="J298" s="21">
        <f>SUM(J292:J297)</f>
        <v>0</v>
      </c>
      <c r="K298" s="27"/>
      <c r="L298" s="21">
        <f ca="1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83" t="s">
        <v>4</v>
      </c>
      <c r="D299" s="84"/>
      <c r="E299" s="33"/>
      <c r="F299" s="34">
        <f>F265+F269+F279+F284+F291+F298</f>
        <v>0</v>
      </c>
      <c r="G299" s="34">
        <f>G265+G269+G279+G284+G291+G298</f>
        <v>0</v>
      </c>
      <c r="H299" s="34">
        <f>H265+H269+H279+H284+H291+H298</f>
        <v>0</v>
      </c>
      <c r="I299" s="34">
        <f>I265+I269+I279+I284+I291+I298</f>
        <v>0</v>
      </c>
      <c r="J299" s="34">
        <f>J265+J269+J279+J284+J291+J298</f>
        <v>0</v>
      </c>
      <c r="K299" s="35"/>
      <c r="L299" s="34">
        <f ca="1">L265+L269+L279+L284+L291+L298</f>
        <v>0</v>
      </c>
    </row>
    <row r="300" spans="1:12" ht="28.8" x14ac:dyDescent="0.3">
      <c r="A300" s="22">
        <v>2</v>
      </c>
      <c r="B300" s="23">
        <v>1</v>
      </c>
      <c r="C300" s="24" t="s">
        <v>20</v>
      </c>
      <c r="D300" s="5" t="s">
        <v>21</v>
      </c>
      <c r="E300" s="58" t="s">
        <v>74</v>
      </c>
      <c r="F300" s="59">
        <v>245</v>
      </c>
      <c r="G300" s="68">
        <v>16.02</v>
      </c>
      <c r="H300" s="68">
        <v>18.13</v>
      </c>
      <c r="I300" s="69">
        <v>42.98</v>
      </c>
      <c r="J300" s="48">
        <v>386.4</v>
      </c>
      <c r="K300" s="49"/>
      <c r="L300" s="48">
        <v>77.760000000000005</v>
      </c>
    </row>
    <row r="301" spans="1:12" ht="15" thickBot="1" x14ac:dyDescent="0.35">
      <c r="A301" s="25"/>
      <c r="B301" s="16"/>
      <c r="C301" s="11"/>
      <c r="D301" s="6"/>
      <c r="E301" s="60"/>
      <c r="F301" s="61"/>
      <c r="G301" s="70"/>
      <c r="H301" s="70"/>
      <c r="I301" s="7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62" t="s">
        <v>75</v>
      </c>
      <c r="F302" s="63">
        <v>200</v>
      </c>
      <c r="G302" s="64">
        <v>0.24</v>
      </c>
      <c r="H302" s="64">
        <v>0.09</v>
      </c>
      <c r="I302" s="65">
        <v>12.43</v>
      </c>
      <c r="J302" s="51">
        <v>54.2</v>
      </c>
      <c r="K302" s="52"/>
      <c r="L302" s="51"/>
    </row>
    <row r="303" spans="1:12" ht="15" thickBot="1" x14ac:dyDescent="0.35">
      <c r="A303" s="25"/>
      <c r="B303" s="16"/>
      <c r="C303" s="11"/>
      <c r="D303" s="7" t="s">
        <v>23</v>
      </c>
      <c r="E303" s="60" t="s">
        <v>48</v>
      </c>
      <c r="F303" s="61">
        <v>25</v>
      </c>
      <c r="G303" s="66">
        <v>1.9</v>
      </c>
      <c r="H303" s="66">
        <v>0.2</v>
      </c>
      <c r="I303" s="67">
        <v>12.3</v>
      </c>
      <c r="J303" s="51">
        <v>58.75</v>
      </c>
      <c r="K303" s="52"/>
      <c r="L303" s="51"/>
    </row>
    <row r="304" spans="1:12" ht="15" thickBot="1" x14ac:dyDescent="0.35">
      <c r="A304" s="25"/>
      <c r="B304" s="16"/>
      <c r="C304" s="11"/>
      <c r="D304" s="7" t="s">
        <v>24</v>
      </c>
      <c r="E304" s="60"/>
      <c r="F304" s="61"/>
      <c r="G304" s="66"/>
      <c r="H304" s="66"/>
      <c r="I304" s="67"/>
      <c r="J304" s="51"/>
      <c r="K304" s="52"/>
      <c r="L304" s="51"/>
    </row>
    <row r="305" spans="1:12" ht="15" thickBot="1" x14ac:dyDescent="0.35">
      <c r="A305" s="25"/>
      <c r="B305" s="16"/>
      <c r="C305" s="11"/>
      <c r="D305" s="6" t="s">
        <v>23</v>
      </c>
      <c r="E305" s="60" t="s">
        <v>53</v>
      </c>
      <c r="F305" s="61">
        <v>30</v>
      </c>
      <c r="G305" s="66">
        <v>1.98</v>
      </c>
      <c r="H305" s="66">
        <v>0.36</v>
      </c>
      <c r="I305" s="67">
        <v>11.88</v>
      </c>
      <c r="J305" s="51">
        <v>59.4</v>
      </c>
      <c r="K305" s="52"/>
      <c r="L305" s="51"/>
    </row>
    <row r="306" spans="1:12" ht="14.4" x14ac:dyDescent="0.3">
      <c r="A306" s="25"/>
      <c r="B306" s="16"/>
      <c r="C306" s="11"/>
      <c r="D306" s="6"/>
      <c r="E306" s="62"/>
      <c r="F306" s="63"/>
      <c r="G306" s="64"/>
      <c r="H306" s="64"/>
      <c r="I306" s="65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>SUM(G300:G306)</f>
        <v>20.139999999999997</v>
      </c>
      <c r="H307" s="21">
        <f>SUM(H300:H306)</f>
        <v>18.779999999999998</v>
      </c>
      <c r="I307" s="21">
        <f>SUM(I300:I306)</f>
        <v>79.589999999999989</v>
      </c>
      <c r="J307" s="21">
        <f>SUM(J300:J306)</f>
        <v>558.75</v>
      </c>
      <c r="K307" s="27"/>
      <c r="L307" s="21">
        <f>SUM(L300:L306)</f>
        <v>77.760000000000005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>SUM(G308:G310)</f>
        <v>0</v>
      </c>
      <c r="H311" s="21">
        <f>SUM(H308:H310)</f>
        <v>0</v>
      </c>
      <c r="I311" s="21">
        <f>SUM(I308:I310)</f>
        <v>0</v>
      </c>
      <c r="J311" s="21">
        <f>SUM(J308:J310)</f>
        <v>0</v>
      </c>
      <c r="K311" s="27"/>
      <c r="L311" s="21">
        <f ca="1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>SUM(G312:G320)</f>
        <v>0</v>
      </c>
      <c r="H321" s="21">
        <f>SUM(H312:H320)</f>
        <v>0</v>
      </c>
      <c r="I321" s="21">
        <f>SUM(I312:I320)</f>
        <v>0</v>
      </c>
      <c r="J321" s="21">
        <f>SUM(J312:J320)</f>
        <v>0</v>
      </c>
      <c r="K321" s="27"/>
      <c r="L321" s="21">
        <f ca="1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>SUM(G322:G325)</f>
        <v>0</v>
      </c>
      <c r="H326" s="21">
        <f>SUM(H322:H325)</f>
        <v>0</v>
      </c>
      <c r="I326" s="21">
        <f>SUM(I322:I325)</f>
        <v>0</v>
      </c>
      <c r="J326" s="21">
        <f>SUM(J322:J325)</f>
        <v>0</v>
      </c>
      <c r="K326" s="27"/>
      <c r="L326" s="21">
        <f ca="1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>SUM(G327:G332)</f>
        <v>0</v>
      </c>
      <c r="H333" s="21">
        <f>SUM(H327:H332)</f>
        <v>0</v>
      </c>
      <c r="I333" s="21">
        <f>SUM(I327:I332)</f>
        <v>0</v>
      </c>
      <c r="J333" s="21">
        <f>SUM(J327:J332)</f>
        <v>0</v>
      </c>
      <c r="K333" s="27"/>
      <c r="L333" s="21">
        <f ca="1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>SUM(G334:G339)</f>
        <v>0</v>
      </c>
      <c r="H340" s="21">
        <f>SUM(H334:H339)</f>
        <v>0</v>
      </c>
      <c r="I340" s="21">
        <f>SUM(I334:I339)</f>
        <v>0</v>
      </c>
      <c r="J340" s="21">
        <f>SUM(J334:J339)</f>
        <v>0</v>
      </c>
      <c r="K340" s="27"/>
      <c r="L340" s="21">
        <f ca="1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83" t="s">
        <v>4</v>
      </c>
      <c r="D341" s="84"/>
      <c r="E341" s="33"/>
      <c r="F341" s="34">
        <f>F307+F311+F321+F326+F333+F340</f>
        <v>500</v>
      </c>
      <c r="G341" s="34">
        <f>G307+G311+G321+G326+G333+G340</f>
        <v>20.139999999999997</v>
      </c>
      <c r="H341" s="34">
        <f>H307+H311+H321+H326+H333+H340</f>
        <v>18.779999999999998</v>
      </c>
      <c r="I341" s="34">
        <f>I307+I311+I321+I326+I333+I340</f>
        <v>79.589999999999989</v>
      </c>
      <c r="J341" s="34">
        <f>J307+J311+J321+J326+J333+J340</f>
        <v>558.75</v>
      </c>
      <c r="K341" s="35"/>
      <c r="L341" s="34">
        <f ca="1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58" t="s">
        <v>76</v>
      </c>
      <c r="F342" s="59">
        <v>100</v>
      </c>
      <c r="G342" s="59">
        <v>9.0500000000000007</v>
      </c>
      <c r="H342" s="59">
        <v>6.09</v>
      </c>
      <c r="I342" s="76">
        <v>3.8</v>
      </c>
      <c r="J342" s="48">
        <v>105</v>
      </c>
      <c r="K342" s="49"/>
      <c r="L342" s="48">
        <v>77.760000000000005</v>
      </c>
    </row>
    <row r="343" spans="1:12" ht="14.4" x14ac:dyDescent="0.3">
      <c r="A343" s="15"/>
      <c r="B343" s="16"/>
      <c r="C343" s="11"/>
      <c r="D343" s="6" t="s">
        <v>21</v>
      </c>
      <c r="E343" s="50" t="s">
        <v>55</v>
      </c>
      <c r="F343" s="51">
        <v>153</v>
      </c>
      <c r="G343" s="51">
        <v>3.08</v>
      </c>
      <c r="H343" s="51">
        <v>6.25</v>
      </c>
      <c r="I343" s="51">
        <v>20.47</v>
      </c>
      <c r="J343" s="51">
        <v>150.44999999999999</v>
      </c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62" t="s">
        <v>58</v>
      </c>
      <c r="F344" s="63">
        <v>200</v>
      </c>
      <c r="G344" s="63">
        <v>0.16</v>
      </c>
      <c r="H344" s="63">
        <v>0.1</v>
      </c>
      <c r="I344" s="77">
        <v>17.899999999999999</v>
      </c>
      <c r="J344" s="51">
        <v>74.599999999999994</v>
      </c>
      <c r="K344" s="52"/>
      <c r="L344" s="51"/>
    </row>
    <row r="345" spans="1:12" ht="15" thickBot="1" x14ac:dyDescent="0.35">
      <c r="A345" s="15"/>
      <c r="B345" s="16"/>
      <c r="C345" s="11"/>
      <c r="D345" s="7" t="s">
        <v>23</v>
      </c>
      <c r="E345" s="60" t="s">
        <v>65</v>
      </c>
      <c r="F345" s="61">
        <v>35</v>
      </c>
      <c r="G345" s="66">
        <v>2.66</v>
      </c>
      <c r="H345" s="66">
        <v>0.28000000000000003</v>
      </c>
      <c r="I345" s="67">
        <v>17.22</v>
      </c>
      <c r="J345" s="51">
        <v>82.25</v>
      </c>
      <c r="K345" s="52"/>
      <c r="L345" s="51"/>
    </row>
    <row r="346" spans="1:12" ht="15" thickBot="1" x14ac:dyDescent="0.35">
      <c r="A346" s="15"/>
      <c r="B346" s="16"/>
      <c r="C346" s="11"/>
      <c r="D346" s="7" t="s">
        <v>24</v>
      </c>
      <c r="E346" s="60"/>
      <c r="F346" s="61"/>
      <c r="G346" s="66"/>
      <c r="H346" s="66"/>
      <c r="I346" s="67"/>
      <c r="J346" s="51"/>
      <c r="K346" s="52"/>
      <c r="L346" s="51"/>
    </row>
    <row r="347" spans="1:12" ht="15" thickBot="1" x14ac:dyDescent="0.35">
      <c r="A347" s="15"/>
      <c r="B347" s="16"/>
      <c r="C347" s="11"/>
      <c r="D347" s="6" t="s">
        <v>23</v>
      </c>
      <c r="E347" s="60"/>
      <c r="F347" s="61"/>
      <c r="G347" s="66"/>
      <c r="H347" s="66"/>
      <c r="I347" s="67"/>
      <c r="J347" s="51"/>
      <c r="K347" s="52"/>
      <c r="L347" s="51"/>
    </row>
    <row r="348" spans="1:12" ht="15" thickBot="1" x14ac:dyDescent="0.35">
      <c r="A348" s="15"/>
      <c r="B348" s="16"/>
      <c r="C348" s="11"/>
      <c r="D348" s="6" t="s">
        <v>49</v>
      </c>
      <c r="E348" s="60" t="s">
        <v>61</v>
      </c>
      <c r="F348" s="61">
        <v>60</v>
      </c>
      <c r="G348" s="70">
        <v>0.84</v>
      </c>
      <c r="H348" s="70">
        <v>3.61</v>
      </c>
      <c r="I348" s="71">
        <v>4.96</v>
      </c>
      <c r="J348" s="51">
        <v>55.68</v>
      </c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548</v>
      </c>
      <c r="G349" s="21">
        <f>SUM(G342:G348)</f>
        <v>15.790000000000001</v>
      </c>
      <c r="H349" s="21">
        <f>SUM(H342:H348)</f>
        <v>16.329999999999998</v>
      </c>
      <c r="I349" s="21">
        <f>SUM(I342:I348)</f>
        <v>64.349999999999994</v>
      </c>
      <c r="J349" s="21">
        <f>SUM(J342:J348)</f>
        <v>467.97999999999996</v>
      </c>
      <c r="K349" s="27"/>
      <c r="L349" s="21">
        <f>SUM(L342:L348)</f>
        <v>77.760000000000005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>SUM(G350:G352)</f>
        <v>0</v>
      </c>
      <c r="H353" s="21">
        <f>SUM(H350:H352)</f>
        <v>0</v>
      </c>
      <c r="I353" s="21">
        <f>SUM(I350:I352)</f>
        <v>0</v>
      </c>
      <c r="J353" s="21">
        <f>SUM(J350:J352)</f>
        <v>0</v>
      </c>
      <c r="K353" s="27"/>
      <c r="L353" s="21">
        <f ca="1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>SUM(G354:G362)</f>
        <v>0</v>
      </c>
      <c r="H363" s="21">
        <f>SUM(H354:H362)</f>
        <v>0</v>
      </c>
      <c r="I363" s="21">
        <f>SUM(I354:I362)</f>
        <v>0</v>
      </c>
      <c r="J363" s="21">
        <f>SUM(J354:J362)</f>
        <v>0</v>
      </c>
      <c r="K363" s="27"/>
      <c r="L363" s="21">
        <f ca="1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>SUM(G364:G367)</f>
        <v>0</v>
      </c>
      <c r="H368" s="21">
        <f>SUM(H364:H367)</f>
        <v>0</v>
      </c>
      <c r="I368" s="21">
        <f>SUM(I364:I367)</f>
        <v>0</v>
      </c>
      <c r="J368" s="21">
        <f>SUM(J364:J367)</f>
        <v>0</v>
      </c>
      <c r="K368" s="27"/>
      <c r="L368" s="21">
        <f ca="1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>SUM(G369:G374)</f>
        <v>0</v>
      </c>
      <c r="H375" s="21">
        <f>SUM(H369:H374)</f>
        <v>0</v>
      </c>
      <c r="I375" s="21">
        <f>SUM(I369:I374)</f>
        <v>0</v>
      </c>
      <c r="J375" s="21">
        <f>SUM(J369:J374)</f>
        <v>0</v>
      </c>
      <c r="K375" s="27"/>
      <c r="L375" s="21">
        <f ca="1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>SUM(G376:G381)</f>
        <v>0</v>
      </c>
      <c r="H382" s="21">
        <f>SUM(H376:H381)</f>
        <v>0</v>
      </c>
      <c r="I382" s="21">
        <f>SUM(I376:I381)</f>
        <v>0</v>
      </c>
      <c r="J382" s="21">
        <f>SUM(J376:J381)</f>
        <v>0</v>
      </c>
      <c r="K382" s="27"/>
      <c r="L382" s="21">
        <f ca="1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83" t="s">
        <v>4</v>
      </c>
      <c r="D383" s="84"/>
      <c r="E383" s="33"/>
      <c r="F383" s="34">
        <f>F349+F353+F363+F368+F375+F382</f>
        <v>548</v>
      </c>
      <c r="G383" s="34">
        <f>G349+G353+G363+G368+G375+G382</f>
        <v>15.790000000000001</v>
      </c>
      <c r="H383" s="34">
        <f>H349+H353+H363+H368+H375+H382</f>
        <v>16.329999999999998</v>
      </c>
      <c r="I383" s="34">
        <f>I349+I353+I363+I368+I375+I382</f>
        <v>64.349999999999994</v>
      </c>
      <c r="J383" s="34">
        <f>J349+J353+J363+J368+J375+J382</f>
        <v>467.97999999999996</v>
      </c>
      <c r="K383" s="35"/>
      <c r="L383" s="34">
        <f ca="1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58" t="s">
        <v>77</v>
      </c>
      <c r="F384" s="59">
        <v>200</v>
      </c>
      <c r="G384" s="68">
        <v>15.95</v>
      </c>
      <c r="H384" s="68">
        <v>19.55</v>
      </c>
      <c r="I384" s="69">
        <v>39.75</v>
      </c>
      <c r="J384" s="48">
        <v>408.42</v>
      </c>
      <c r="K384" s="49"/>
      <c r="L384" s="48">
        <v>77.760000000000005</v>
      </c>
    </row>
    <row r="385" spans="1:12" ht="15" thickBot="1" x14ac:dyDescent="0.35">
      <c r="A385" s="25"/>
      <c r="B385" s="16"/>
      <c r="C385" s="11"/>
      <c r="D385" s="78"/>
      <c r="E385" s="60"/>
      <c r="F385" s="61"/>
      <c r="G385" s="70"/>
      <c r="H385" s="70"/>
      <c r="I385" s="7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62" t="s">
        <v>78</v>
      </c>
      <c r="F386" s="63">
        <v>200</v>
      </c>
      <c r="G386" s="64">
        <v>7.0000000000000007E-2</v>
      </c>
      <c r="H386" s="64">
        <v>0.02</v>
      </c>
      <c r="I386" s="65">
        <v>10.01</v>
      </c>
      <c r="J386" s="51">
        <v>40</v>
      </c>
      <c r="K386" s="52">
        <v>377</v>
      </c>
      <c r="L386" s="51"/>
    </row>
    <row r="387" spans="1:12" ht="15" thickBot="1" x14ac:dyDescent="0.35">
      <c r="A387" s="25"/>
      <c r="B387" s="16"/>
      <c r="C387" s="11"/>
      <c r="D387" s="7" t="s">
        <v>23</v>
      </c>
      <c r="E387" s="62" t="s">
        <v>48</v>
      </c>
      <c r="F387" s="63">
        <v>25</v>
      </c>
      <c r="G387" s="64">
        <v>1.9</v>
      </c>
      <c r="H387" s="64">
        <v>0.2</v>
      </c>
      <c r="I387" s="65">
        <v>12.3</v>
      </c>
      <c r="J387" s="51">
        <v>58.75</v>
      </c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8" t="s">
        <v>51</v>
      </c>
      <c r="F388" s="59">
        <v>100</v>
      </c>
      <c r="G388" s="68">
        <v>0.4</v>
      </c>
      <c r="H388" s="68">
        <v>0.4</v>
      </c>
      <c r="I388" s="69">
        <v>9.8000000000000007</v>
      </c>
      <c r="J388" s="51">
        <v>47</v>
      </c>
      <c r="K388" s="52"/>
      <c r="L388" s="51"/>
    </row>
    <row r="389" spans="1:12" ht="15" thickBot="1" x14ac:dyDescent="0.35">
      <c r="A389" s="25"/>
      <c r="B389" s="16"/>
      <c r="C389" s="11"/>
      <c r="D389" s="6" t="s">
        <v>23</v>
      </c>
      <c r="E389" s="60" t="s">
        <v>53</v>
      </c>
      <c r="F389" s="61">
        <v>20</v>
      </c>
      <c r="G389" s="70">
        <v>1.32</v>
      </c>
      <c r="H389" s="70">
        <v>0.24</v>
      </c>
      <c r="I389" s="71">
        <v>7.92</v>
      </c>
      <c r="J389" s="51">
        <v>39.6</v>
      </c>
      <c r="K389" s="52"/>
      <c r="L389" s="51"/>
    </row>
    <row r="390" spans="1:12" ht="14.4" x14ac:dyDescent="0.3">
      <c r="A390" s="25"/>
      <c r="B390" s="16"/>
      <c r="C390" s="11"/>
      <c r="D390" s="6"/>
      <c r="E390" s="72"/>
      <c r="F390" s="73"/>
      <c r="G390" s="74"/>
      <c r="H390" s="74"/>
      <c r="I390" s="75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545</v>
      </c>
      <c r="G391" s="21">
        <f>SUM(G384:G390)</f>
        <v>19.639999999999997</v>
      </c>
      <c r="H391" s="21">
        <f>SUM(H384:H390)</f>
        <v>20.409999999999997</v>
      </c>
      <c r="I391" s="21">
        <f>SUM(I384:I390)</f>
        <v>79.78</v>
      </c>
      <c r="J391" s="21">
        <f>SUM(J384:J390)</f>
        <v>593.7700000000001</v>
      </c>
      <c r="K391" s="27"/>
      <c r="L391" s="21">
        <f>SUM(L384:L390)</f>
        <v>77.760000000000005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>SUM(G392:G394)</f>
        <v>0</v>
      </c>
      <c r="H395" s="21">
        <f>SUM(H392:H394)</f>
        <v>0</v>
      </c>
      <c r="I395" s="21">
        <f>SUM(I392:I394)</f>
        <v>0</v>
      </c>
      <c r="J395" s="21">
        <f>SUM(J392:J394)</f>
        <v>0</v>
      </c>
      <c r="K395" s="27"/>
      <c r="L395" s="21">
        <f ca="1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>SUM(G396:G404)</f>
        <v>0</v>
      </c>
      <c r="H405" s="21">
        <f>SUM(H396:H404)</f>
        <v>0</v>
      </c>
      <c r="I405" s="21">
        <f>SUM(I396:I404)</f>
        <v>0</v>
      </c>
      <c r="J405" s="21">
        <f>SUM(J396:J404)</f>
        <v>0</v>
      </c>
      <c r="K405" s="27"/>
      <c r="L405" s="21">
        <f ca="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>SUM(G406:G409)</f>
        <v>0</v>
      </c>
      <c r="H410" s="21">
        <f>SUM(H406:H409)</f>
        <v>0</v>
      </c>
      <c r="I410" s="21">
        <f>SUM(I406:I409)</f>
        <v>0</v>
      </c>
      <c r="J410" s="21">
        <f>SUM(J406:J409)</f>
        <v>0</v>
      </c>
      <c r="K410" s="27"/>
      <c r="L410" s="21">
        <f ca="1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>SUM(G411:G416)</f>
        <v>0</v>
      </c>
      <c r="H417" s="21">
        <f>SUM(H411:H416)</f>
        <v>0</v>
      </c>
      <c r="I417" s="21">
        <f>SUM(I411:I416)</f>
        <v>0</v>
      </c>
      <c r="J417" s="21">
        <f>SUM(J411:J416)</f>
        <v>0</v>
      </c>
      <c r="K417" s="27"/>
      <c r="L417" s="21">
        <f ca="1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>SUM(G418:G423)</f>
        <v>0</v>
      </c>
      <c r="H424" s="21">
        <f>SUM(H418:H423)</f>
        <v>0</v>
      </c>
      <c r="I424" s="21">
        <f>SUM(I418:I423)</f>
        <v>0</v>
      </c>
      <c r="J424" s="21">
        <f>SUM(J418:J423)</f>
        <v>0</v>
      </c>
      <c r="K424" s="27"/>
      <c r="L424" s="21">
        <f ca="1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3" t="s">
        <v>4</v>
      </c>
      <c r="D425" s="84"/>
      <c r="E425" s="33"/>
      <c r="F425" s="34">
        <f>F391+F395+F405+F410+F417+F424</f>
        <v>545</v>
      </c>
      <c r="G425" s="34">
        <f>G391+G395+G405+G410+G417+G424</f>
        <v>19.639999999999997</v>
      </c>
      <c r="H425" s="34">
        <f>H391+H395+H405+H410+H417+H424</f>
        <v>20.409999999999997</v>
      </c>
      <c r="I425" s="34">
        <f>I391+I395+I405+I410+I417+I424</f>
        <v>79.78</v>
      </c>
      <c r="J425" s="34">
        <f>J391+J395+J405+J410+J417+J424</f>
        <v>593.7700000000001</v>
      </c>
      <c r="K425" s="35"/>
      <c r="L425" s="34">
        <f ca="1">L391+L395+L405+L410+L417+L424</f>
        <v>0</v>
      </c>
    </row>
    <row r="426" spans="1:12" ht="28.8" x14ac:dyDescent="0.3">
      <c r="A426" s="22">
        <v>2</v>
      </c>
      <c r="B426" s="23">
        <v>4</v>
      </c>
      <c r="C426" s="24" t="s">
        <v>20</v>
      </c>
      <c r="D426" s="5" t="s">
        <v>21</v>
      </c>
      <c r="E426" s="58" t="s">
        <v>79</v>
      </c>
      <c r="F426" s="48">
        <v>230</v>
      </c>
      <c r="G426" s="68">
        <v>11.45</v>
      </c>
      <c r="H426" s="68">
        <v>12.46</v>
      </c>
      <c r="I426" s="69">
        <v>31.32</v>
      </c>
      <c r="J426" s="48">
        <v>289.95</v>
      </c>
      <c r="K426" s="49"/>
      <c r="L426" s="48">
        <v>77.760000000000005</v>
      </c>
    </row>
    <row r="427" spans="1:12" ht="15" thickBot="1" x14ac:dyDescent="0.35">
      <c r="A427" s="25"/>
      <c r="B427" s="16"/>
      <c r="C427" s="11"/>
      <c r="D427" s="78" t="s">
        <v>21</v>
      </c>
      <c r="E427" s="60"/>
      <c r="F427" s="61"/>
      <c r="G427" s="66"/>
      <c r="H427" s="66"/>
      <c r="I427" s="67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62" t="s">
        <v>80</v>
      </c>
      <c r="F428" s="63">
        <v>200</v>
      </c>
      <c r="G428" s="64">
        <v>1.58</v>
      </c>
      <c r="H428" s="64">
        <v>3.54</v>
      </c>
      <c r="I428" s="65">
        <v>7.6</v>
      </c>
      <c r="J428" s="51">
        <v>78.599999999999994</v>
      </c>
      <c r="K428" s="52"/>
      <c r="L428" s="51"/>
    </row>
    <row r="429" spans="1:12" ht="15" thickBot="1" x14ac:dyDescent="0.35">
      <c r="A429" s="25"/>
      <c r="B429" s="16"/>
      <c r="C429" s="11"/>
      <c r="D429" s="7" t="s">
        <v>23</v>
      </c>
      <c r="E429" s="60" t="s">
        <v>48</v>
      </c>
      <c r="F429" s="61">
        <v>30</v>
      </c>
      <c r="G429" s="66">
        <v>2.2799999999999998</v>
      </c>
      <c r="H429" s="66">
        <v>0.24</v>
      </c>
      <c r="I429" s="67">
        <v>14.76</v>
      </c>
      <c r="J429" s="51">
        <v>70.5</v>
      </c>
      <c r="K429" s="52"/>
      <c r="L429" s="51"/>
    </row>
    <row r="430" spans="1:12" ht="15" thickBot="1" x14ac:dyDescent="0.35">
      <c r="A430" s="25"/>
      <c r="B430" s="16"/>
      <c r="C430" s="11"/>
      <c r="D430" s="7" t="s">
        <v>24</v>
      </c>
      <c r="E430" s="60"/>
      <c r="F430" s="61"/>
      <c r="G430" s="66"/>
      <c r="H430" s="66"/>
      <c r="I430" s="67"/>
      <c r="J430" s="51"/>
      <c r="K430" s="52"/>
      <c r="L430" s="51"/>
    </row>
    <row r="431" spans="1:12" ht="15" thickBot="1" x14ac:dyDescent="0.35">
      <c r="A431" s="25"/>
      <c r="B431" s="16"/>
      <c r="C431" s="11"/>
      <c r="D431" s="6" t="s">
        <v>49</v>
      </c>
      <c r="E431" s="60" t="s">
        <v>81</v>
      </c>
      <c r="F431" s="61">
        <v>60</v>
      </c>
      <c r="G431" s="70">
        <v>0.74</v>
      </c>
      <c r="H431" s="70">
        <v>0.06</v>
      </c>
      <c r="I431" s="71">
        <v>9.98</v>
      </c>
      <c r="J431" s="51">
        <v>49.02</v>
      </c>
      <c r="K431" s="52"/>
      <c r="L431" s="51"/>
    </row>
    <row r="432" spans="1:12" ht="14.4" x14ac:dyDescent="0.3">
      <c r="A432" s="25"/>
      <c r="B432" s="16"/>
      <c r="C432" s="11"/>
      <c r="D432" s="78"/>
      <c r="E432" s="62"/>
      <c r="F432" s="63"/>
      <c r="G432" s="64"/>
      <c r="H432" s="64"/>
      <c r="I432" s="65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520</v>
      </c>
      <c r="G433" s="21">
        <f>SUM(G426:G432)</f>
        <v>16.049999999999997</v>
      </c>
      <c r="H433" s="21">
        <f>SUM(H426:H432)</f>
        <v>16.299999999999997</v>
      </c>
      <c r="I433" s="21">
        <f>SUM(I426:I432)</f>
        <v>63.66</v>
      </c>
      <c r="J433" s="21">
        <f>SUM(J426:J432)</f>
        <v>488.06999999999994</v>
      </c>
      <c r="K433" s="27"/>
      <c r="L433" s="21">
        <f>SUM(L426:L432)</f>
        <v>77.760000000000005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>SUM(G434:G436)</f>
        <v>0</v>
      </c>
      <c r="H437" s="21">
        <f>SUM(H434:H436)</f>
        <v>0</v>
      </c>
      <c r="I437" s="21">
        <f>SUM(I434:I436)</f>
        <v>0</v>
      </c>
      <c r="J437" s="21">
        <f>SUM(J434:J436)</f>
        <v>0</v>
      </c>
      <c r="K437" s="27"/>
      <c r="L437" s="21">
        <f ca="1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>SUM(G438:G446)</f>
        <v>0</v>
      </c>
      <c r="H447" s="21">
        <f>SUM(H438:H446)</f>
        <v>0</v>
      </c>
      <c r="I447" s="21">
        <f>SUM(I438:I446)</f>
        <v>0</v>
      </c>
      <c r="J447" s="21">
        <f>SUM(J438:J446)</f>
        <v>0</v>
      </c>
      <c r="K447" s="27"/>
      <c r="L447" s="21">
        <f ca="1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>SUM(G448:G451)</f>
        <v>0</v>
      </c>
      <c r="H452" s="21">
        <f>SUM(H448:H451)</f>
        <v>0</v>
      </c>
      <c r="I452" s="21">
        <f>SUM(I448:I451)</f>
        <v>0</v>
      </c>
      <c r="J452" s="21">
        <f>SUM(J448:J451)</f>
        <v>0</v>
      </c>
      <c r="K452" s="27"/>
      <c r="L452" s="21">
        <f ca="1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>SUM(G453:G458)</f>
        <v>0</v>
      </c>
      <c r="H459" s="21">
        <f>SUM(H453:H458)</f>
        <v>0</v>
      </c>
      <c r="I459" s="21">
        <f>SUM(I453:I458)</f>
        <v>0</v>
      </c>
      <c r="J459" s="21">
        <f>SUM(J453:J458)</f>
        <v>0</v>
      </c>
      <c r="K459" s="27"/>
      <c r="L459" s="21">
        <f ca="1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>SUM(G460:G465)</f>
        <v>0</v>
      </c>
      <c r="H466" s="21">
        <f>SUM(H460:H465)</f>
        <v>0</v>
      </c>
      <c r="I466" s="21">
        <f>SUM(I460:I465)</f>
        <v>0</v>
      </c>
      <c r="J466" s="21">
        <f>SUM(J460:J465)</f>
        <v>0</v>
      </c>
      <c r="K466" s="27"/>
      <c r="L466" s="21">
        <f ca="1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3" t="s">
        <v>4</v>
      </c>
      <c r="D467" s="84"/>
      <c r="E467" s="33"/>
      <c r="F467" s="34">
        <f>F433+F437+F447+F452+F459+F466</f>
        <v>520</v>
      </c>
      <c r="G467" s="34">
        <f>G433+G437+G447+G452+G459+G466</f>
        <v>16.049999999999997</v>
      </c>
      <c r="H467" s="34">
        <f>H433+H437+H447+H452+H459+H466</f>
        <v>16.299999999999997</v>
      </c>
      <c r="I467" s="34">
        <f>I433+I437+I447+I452+I459+I466</f>
        <v>63.66</v>
      </c>
      <c r="J467" s="34">
        <f>J433+J437+J447+J452+J459+J466</f>
        <v>488.06999999999994</v>
      </c>
      <c r="K467" s="35"/>
      <c r="L467" s="34">
        <f ca="1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58" t="s">
        <v>82</v>
      </c>
      <c r="F468" s="59">
        <v>200</v>
      </c>
      <c r="G468" s="68">
        <v>12.48</v>
      </c>
      <c r="H468" s="68">
        <v>15.68</v>
      </c>
      <c r="I468" s="69">
        <v>19.34</v>
      </c>
      <c r="J468" s="48">
        <v>271.5</v>
      </c>
      <c r="K468" s="49"/>
      <c r="L468" s="48">
        <v>77.760000000000005</v>
      </c>
    </row>
    <row r="469" spans="1:12" ht="14.4" x14ac:dyDescent="0.3">
      <c r="A469" s="25"/>
      <c r="B469" s="16"/>
      <c r="C469" s="11"/>
      <c r="D469" s="78" t="s">
        <v>21</v>
      </c>
      <c r="E469" s="62"/>
      <c r="F469" s="63"/>
      <c r="G469" s="64"/>
      <c r="H469" s="64"/>
      <c r="I469" s="65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62" t="s">
        <v>62</v>
      </c>
      <c r="F470" s="63">
        <v>200</v>
      </c>
      <c r="G470" s="64">
        <v>0.66</v>
      </c>
      <c r="H470" s="64">
        <v>0.09</v>
      </c>
      <c r="I470" s="65">
        <v>22.03</v>
      </c>
      <c r="J470" s="51">
        <v>92.8</v>
      </c>
      <c r="K470" s="52"/>
      <c r="L470" s="51"/>
    </row>
    <row r="471" spans="1:12" ht="15" thickBot="1" x14ac:dyDescent="0.35">
      <c r="A471" s="25"/>
      <c r="B471" s="16"/>
      <c r="C471" s="11"/>
      <c r="D471" s="7" t="s">
        <v>23</v>
      </c>
      <c r="E471" s="60" t="s">
        <v>53</v>
      </c>
      <c r="F471" s="61">
        <v>20</v>
      </c>
      <c r="G471" s="66">
        <v>1.32</v>
      </c>
      <c r="H471" s="66">
        <v>0.24</v>
      </c>
      <c r="I471" s="67">
        <v>7.92</v>
      </c>
      <c r="J471" s="51">
        <v>39.6</v>
      </c>
      <c r="K471" s="52"/>
      <c r="L471" s="51"/>
    </row>
    <row r="472" spans="1:12" ht="15" thickBot="1" x14ac:dyDescent="0.35">
      <c r="A472" s="25"/>
      <c r="B472" s="16"/>
      <c r="C472" s="11"/>
      <c r="D472" s="7" t="s">
        <v>24</v>
      </c>
      <c r="E472" s="60" t="s">
        <v>83</v>
      </c>
      <c r="F472" s="61">
        <v>180</v>
      </c>
      <c r="G472" s="66">
        <v>1.62</v>
      </c>
      <c r="H472" s="66">
        <v>0.36</v>
      </c>
      <c r="I472" s="67">
        <v>14.58</v>
      </c>
      <c r="J472" s="51">
        <v>77.400000000000006</v>
      </c>
      <c r="K472" s="52"/>
      <c r="L472" s="51"/>
    </row>
    <row r="473" spans="1:12" ht="15" thickBot="1" x14ac:dyDescent="0.35">
      <c r="A473" s="25"/>
      <c r="B473" s="16"/>
      <c r="C473" s="11"/>
      <c r="D473" s="78"/>
      <c r="E473" s="60"/>
      <c r="F473" s="61"/>
      <c r="G473" s="66"/>
      <c r="H473" s="66"/>
      <c r="I473" s="67"/>
      <c r="J473" s="51"/>
      <c r="K473" s="52"/>
      <c r="L473" s="51"/>
    </row>
    <row r="474" spans="1:12" ht="14.4" x14ac:dyDescent="0.3">
      <c r="A474" s="25"/>
      <c r="B474" s="16"/>
      <c r="C474" s="11"/>
      <c r="D474" s="78"/>
      <c r="E474" s="80"/>
      <c r="F474" s="79"/>
      <c r="G474" s="66"/>
      <c r="H474" s="66"/>
      <c r="I474" s="67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>SUM(G468:G474)</f>
        <v>16.080000000000002</v>
      </c>
      <c r="H475" s="21">
        <f>SUM(H468:H474)</f>
        <v>16.369999999999997</v>
      </c>
      <c r="I475" s="21">
        <f>SUM(I468:I474)</f>
        <v>63.870000000000005</v>
      </c>
      <c r="J475" s="21">
        <f>SUM(J468:J474)</f>
        <v>481.30000000000007</v>
      </c>
      <c r="K475" s="27"/>
      <c r="L475" s="21">
        <f>SUM(L468:L474)</f>
        <v>77.760000000000005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>SUM(G476:G478)</f>
        <v>0</v>
      </c>
      <c r="H479" s="21">
        <f>SUM(H476:H478)</f>
        <v>0</v>
      </c>
      <c r="I479" s="21">
        <f>SUM(I476:I478)</f>
        <v>0</v>
      </c>
      <c r="J479" s="21">
        <f>SUM(J476:J478)</f>
        <v>0</v>
      </c>
      <c r="K479" s="27"/>
      <c r="L479" s="21">
        <f ca="1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>SUM(G480:G488)</f>
        <v>0</v>
      </c>
      <c r="H489" s="21">
        <f>SUM(H480:H488)</f>
        <v>0</v>
      </c>
      <c r="I489" s="21">
        <f>SUM(I480:I488)</f>
        <v>0</v>
      </c>
      <c r="J489" s="21">
        <f>SUM(J480:J488)</f>
        <v>0</v>
      </c>
      <c r="K489" s="27"/>
      <c r="L489" s="21">
        <f ca="1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>SUM(G490:G493)</f>
        <v>0</v>
      </c>
      <c r="H494" s="21">
        <f>SUM(H490:H493)</f>
        <v>0</v>
      </c>
      <c r="I494" s="21">
        <f>SUM(I490:I493)</f>
        <v>0</v>
      </c>
      <c r="J494" s="21">
        <f>SUM(J490:J493)</f>
        <v>0</v>
      </c>
      <c r="K494" s="27"/>
      <c r="L494" s="21">
        <f ca="1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>SUM(G495:G500)</f>
        <v>0</v>
      </c>
      <c r="H501" s="21">
        <f>SUM(H495:H500)</f>
        <v>0</v>
      </c>
      <c r="I501" s="21">
        <f>SUM(I495:I500)</f>
        <v>0</v>
      </c>
      <c r="J501" s="21">
        <f>SUM(J495:J500)</f>
        <v>0</v>
      </c>
      <c r="K501" s="27"/>
      <c r="L501" s="21">
        <f ca="1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>SUM(G502:G507)</f>
        <v>0</v>
      </c>
      <c r="H508" s="21">
        <f>SUM(H502:H507)</f>
        <v>0</v>
      </c>
      <c r="I508" s="21">
        <f>SUM(I502:I507)</f>
        <v>0</v>
      </c>
      <c r="J508" s="21">
        <f>SUM(J502:J507)</f>
        <v>0</v>
      </c>
      <c r="K508" s="27"/>
      <c r="L508" s="21">
        <f ca="1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83" t="s">
        <v>4</v>
      </c>
      <c r="D509" s="84"/>
      <c r="E509" s="33"/>
      <c r="F509" s="34">
        <f>F475+F479+F489+F494+F501+F508</f>
        <v>600</v>
      </c>
      <c r="G509" s="34">
        <f>G475+G479+G489+G494+G501+G508</f>
        <v>16.080000000000002</v>
      </c>
      <c r="H509" s="34">
        <f>H475+H479+H489+H494+H501+H508</f>
        <v>16.369999999999997</v>
      </c>
      <c r="I509" s="34">
        <f>I475+I479+I489+I494+I501+I508</f>
        <v>63.870000000000005</v>
      </c>
      <c r="J509" s="34">
        <f>J475+J479+J489+J494+J501+J508</f>
        <v>481.30000000000007</v>
      </c>
      <c r="K509" s="35"/>
      <c r="L509" s="34">
        <f ca="1">L475+L479+L489+L494+L501+L508</f>
        <v>0</v>
      </c>
    </row>
    <row r="510" spans="1:12" ht="28.8" x14ac:dyDescent="0.3">
      <c r="A510" s="22">
        <v>2</v>
      </c>
      <c r="B510" s="23">
        <v>6</v>
      </c>
      <c r="C510" s="24" t="s">
        <v>20</v>
      </c>
      <c r="D510" s="5" t="s">
        <v>21</v>
      </c>
      <c r="E510" s="58" t="s">
        <v>84</v>
      </c>
      <c r="F510" s="59">
        <v>228</v>
      </c>
      <c r="G510" s="68">
        <v>15.16</v>
      </c>
      <c r="H510" s="68">
        <v>16.190000000000001</v>
      </c>
      <c r="I510" s="69">
        <v>44.63</v>
      </c>
      <c r="J510" s="48">
        <v>386.76</v>
      </c>
      <c r="K510" s="49" t="s">
        <v>50</v>
      </c>
      <c r="L510" s="48">
        <v>77.760000000000005</v>
      </c>
    </row>
    <row r="511" spans="1:12" ht="14.4" x14ac:dyDescent="0.3">
      <c r="A511" s="25"/>
      <c r="B511" s="16"/>
      <c r="C511" s="11"/>
      <c r="D511" s="78"/>
      <c r="E511" s="62"/>
      <c r="F511" s="63"/>
      <c r="G511" s="64"/>
      <c r="H511" s="64"/>
      <c r="I511" s="65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62" t="s">
        <v>52</v>
      </c>
      <c r="F512" s="63">
        <v>200</v>
      </c>
      <c r="G512" s="64">
        <v>0.11</v>
      </c>
      <c r="H512" s="64">
        <v>0.02</v>
      </c>
      <c r="I512" s="65">
        <v>10.15</v>
      </c>
      <c r="J512" s="51">
        <v>41.32</v>
      </c>
      <c r="K512" s="52">
        <v>377</v>
      </c>
      <c r="L512" s="51"/>
    </row>
    <row r="513" spans="1:12" ht="15" thickBot="1" x14ac:dyDescent="0.35">
      <c r="A513" s="25"/>
      <c r="B513" s="16"/>
      <c r="C513" s="11"/>
      <c r="D513" s="7" t="s">
        <v>23</v>
      </c>
      <c r="E513" s="60" t="s">
        <v>65</v>
      </c>
      <c r="F513" s="61">
        <v>45</v>
      </c>
      <c r="G513" s="66">
        <v>3.42</v>
      </c>
      <c r="H513" s="66">
        <v>0.36</v>
      </c>
      <c r="I513" s="67">
        <v>22.14</v>
      </c>
      <c r="J513" s="51">
        <v>105.75</v>
      </c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8"/>
      <c r="F514" s="59"/>
      <c r="G514" s="68"/>
      <c r="H514" s="68"/>
      <c r="I514" s="69"/>
      <c r="J514" s="51"/>
      <c r="K514" s="52"/>
      <c r="L514" s="51"/>
    </row>
    <row r="515" spans="1:12" ht="15" thickBot="1" x14ac:dyDescent="0.35">
      <c r="A515" s="25"/>
      <c r="B515" s="16"/>
      <c r="C515" s="11"/>
      <c r="D515" s="82" t="s">
        <v>49</v>
      </c>
      <c r="E515" s="60" t="s">
        <v>85</v>
      </c>
      <c r="F515" s="61">
        <v>80</v>
      </c>
      <c r="G515" s="66">
        <v>1.05</v>
      </c>
      <c r="H515" s="66">
        <v>2.6</v>
      </c>
      <c r="I515" s="67">
        <v>5.17</v>
      </c>
      <c r="J515" s="51">
        <v>48.32</v>
      </c>
      <c r="K515" s="52"/>
      <c r="L515" s="51"/>
    </row>
    <row r="516" spans="1:12" ht="14.4" x14ac:dyDescent="0.3">
      <c r="A516" s="25"/>
      <c r="B516" s="16"/>
      <c r="C516" s="11"/>
      <c r="D516" s="6"/>
      <c r="E516" s="62"/>
      <c r="F516" s="63"/>
      <c r="G516" s="64"/>
      <c r="H516" s="64"/>
      <c r="I516" s="65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553</v>
      </c>
      <c r="G517" s="21">
        <f>SUM(G510:G516)</f>
        <v>19.739999999999998</v>
      </c>
      <c r="H517" s="21">
        <f>SUM(H510:H516)</f>
        <v>19.170000000000002</v>
      </c>
      <c r="I517" s="21">
        <f>SUM(I510:I516)</f>
        <v>82.09</v>
      </c>
      <c r="J517" s="21">
        <f>SUM(J510:J516)</f>
        <v>582.15</v>
      </c>
      <c r="K517" s="27"/>
      <c r="L517" s="21">
        <f>SUM(L510:L516)</f>
        <v>77.760000000000005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>SUM(G518:G520)</f>
        <v>0</v>
      </c>
      <c r="H521" s="21">
        <f>SUM(H518:H520)</f>
        <v>0</v>
      </c>
      <c r="I521" s="21">
        <f>SUM(I518:I520)</f>
        <v>0</v>
      </c>
      <c r="J521" s="21">
        <f>SUM(J518:J520)</f>
        <v>0</v>
      </c>
      <c r="K521" s="27"/>
      <c r="L521" s="21">
        <f ca="1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>SUM(G522:G530)</f>
        <v>0</v>
      </c>
      <c r="H531" s="21">
        <f>SUM(H522:H530)</f>
        <v>0</v>
      </c>
      <c r="I531" s="21">
        <f>SUM(I522:I530)</f>
        <v>0</v>
      </c>
      <c r="J531" s="21">
        <f>SUM(J522:J530)</f>
        <v>0</v>
      </c>
      <c r="K531" s="27"/>
      <c r="L531" s="21">
        <f ca="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>SUM(G532:G535)</f>
        <v>0</v>
      </c>
      <c r="H536" s="21">
        <f>SUM(H532:H535)</f>
        <v>0</v>
      </c>
      <c r="I536" s="21">
        <f>SUM(I532:I535)</f>
        <v>0</v>
      </c>
      <c r="J536" s="21">
        <f>SUM(J532:J535)</f>
        <v>0</v>
      </c>
      <c r="K536" s="27"/>
      <c r="L536" s="21">
        <f ca="1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>SUM(G537:G542)</f>
        <v>0</v>
      </c>
      <c r="H543" s="21">
        <f>SUM(H537:H542)</f>
        <v>0</v>
      </c>
      <c r="I543" s="21">
        <f>SUM(I537:I542)</f>
        <v>0</v>
      </c>
      <c r="J543" s="21">
        <f>SUM(J537:J542)</f>
        <v>0</v>
      </c>
      <c r="K543" s="27"/>
      <c r="L543" s="21">
        <f ca="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>SUM(G544:G549)</f>
        <v>0</v>
      </c>
      <c r="H550" s="21">
        <f>SUM(H544:H549)</f>
        <v>0</v>
      </c>
      <c r="I550" s="21">
        <f>SUM(I544:I549)</f>
        <v>0</v>
      </c>
      <c r="J550" s="21">
        <f>SUM(J544:J549)</f>
        <v>0</v>
      </c>
      <c r="K550" s="27"/>
      <c r="L550" s="21">
        <f ca="1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3" t="s">
        <v>4</v>
      </c>
      <c r="D551" s="84"/>
      <c r="E551" s="33"/>
      <c r="F551" s="34">
        <f>F517+F521+F531+F536+F543+F550</f>
        <v>553</v>
      </c>
      <c r="G551" s="34">
        <f>G517+G521+G531+G536+G543+G550</f>
        <v>19.739999999999998</v>
      </c>
      <c r="H551" s="34">
        <f>H517+H521+H531+H536+H543+H550</f>
        <v>19.170000000000002</v>
      </c>
      <c r="I551" s="34">
        <f>I517+I521+I531+I536+I543+I550</f>
        <v>82.09</v>
      </c>
      <c r="J551" s="34">
        <f>J517+J521+J531+J536+J543+J550</f>
        <v>582.15</v>
      </c>
      <c r="K551" s="35"/>
      <c r="L551" s="34">
        <f ca="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>SUM(G552:G558)</f>
        <v>0</v>
      </c>
      <c r="H559" s="21">
        <f>SUM(H552:H558)</f>
        <v>0</v>
      </c>
      <c r="I559" s="21">
        <f>SUM(I552:I558)</f>
        <v>0</v>
      </c>
      <c r="J559" s="21">
        <f>SUM(J552:J558)</f>
        <v>0</v>
      </c>
      <c r="K559" s="27"/>
      <c r="L559" s="21">
        <f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>SUM(G560:G562)</f>
        <v>0</v>
      </c>
      <c r="H563" s="21">
        <f>SUM(H560:H562)</f>
        <v>0</v>
      </c>
      <c r="I563" s="21">
        <f>SUM(I560:I562)</f>
        <v>0</v>
      </c>
      <c r="J563" s="21">
        <f>SUM(J560:J562)</f>
        <v>0</v>
      </c>
      <c r="K563" s="27"/>
      <c r="L563" s="21">
        <f ca="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>SUM(G564:G572)</f>
        <v>0</v>
      </c>
      <c r="H573" s="21">
        <f>SUM(H564:H572)</f>
        <v>0</v>
      </c>
      <c r="I573" s="21">
        <f>SUM(I564:I572)</f>
        <v>0</v>
      </c>
      <c r="J573" s="21">
        <f>SUM(J564:J572)</f>
        <v>0</v>
      </c>
      <c r="K573" s="27"/>
      <c r="L573" s="21">
        <f ca="1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>SUM(G574:G577)</f>
        <v>0</v>
      </c>
      <c r="H578" s="21">
        <f>SUM(H574:H577)</f>
        <v>0</v>
      </c>
      <c r="I578" s="21">
        <f>SUM(I574:I577)</f>
        <v>0</v>
      </c>
      <c r="J578" s="21">
        <f>SUM(J574:J577)</f>
        <v>0</v>
      </c>
      <c r="K578" s="27"/>
      <c r="L578" s="21">
        <f ca="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>SUM(G579:G584)</f>
        <v>0</v>
      </c>
      <c r="H585" s="21">
        <f>SUM(H579:H584)</f>
        <v>0</v>
      </c>
      <c r="I585" s="21">
        <f>SUM(I579:I584)</f>
        <v>0</v>
      </c>
      <c r="J585" s="21">
        <f>SUM(J579:J584)</f>
        <v>0</v>
      </c>
      <c r="K585" s="27"/>
      <c r="L585" s="21">
        <f ca="1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>SUM(G586:G591)</f>
        <v>0</v>
      </c>
      <c r="H592" s="21">
        <f>SUM(H586:H591)</f>
        <v>0</v>
      </c>
      <c r="I592" s="21">
        <f>SUM(I586:I591)</f>
        <v>0</v>
      </c>
      <c r="J592" s="21">
        <f>SUM(J586:J591)</f>
        <v>0</v>
      </c>
      <c r="K592" s="27"/>
      <c r="L592" s="21">
        <f ca="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8" t="s">
        <v>4</v>
      </c>
      <c r="D593" s="89"/>
      <c r="E593" s="39"/>
      <c r="F593" s="40">
        <f>F559+F563+F573+F578+F585+F592</f>
        <v>0</v>
      </c>
      <c r="G593" s="40">
        <f>G559+G563+G573+G578+G585+G592</f>
        <v>0</v>
      </c>
      <c r="H593" s="40">
        <f>H559+H563+H573+H578+H585+H592</f>
        <v>0</v>
      </c>
      <c r="I593" s="40">
        <f>I559+I563+I573+I578+I585+I592</f>
        <v>0</v>
      </c>
      <c r="J593" s="40">
        <f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90" t="s">
        <v>5</v>
      </c>
      <c r="D594" s="90"/>
      <c r="E594" s="9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542.25</v>
      </c>
      <c r="G594" s="42">
        <f t="shared" ref="G594:L594" si="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17.885000000000002</v>
      </c>
      <c r="H594" s="42">
        <f t="shared" si="0"/>
        <v>17.830833333333334</v>
      </c>
      <c r="I594" s="42">
        <f t="shared" si="0"/>
        <v>74.13333333333334</v>
      </c>
      <c r="J594" s="42">
        <f t="shared" si="0"/>
        <v>532.85166666666657</v>
      </c>
      <c r="K594" s="42"/>
      <c r="L594" s="42" t="e">
        <f t="shared" ca="1" si="0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dcterms:created xsi:type="dcterms:W3CDTF">2022-05-16T14:23:56Z</dcterms:created>
  <dcterms:modified xsi:type="dcterms:W3CDTF">2026-01-12T05:57:47Z</dcterms:modified>
</cp:coreProperties>
</file>