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БАЛАШОВА для перекачки\Олимпиады\Олимпиада 2025\МЭ\Протоколы МЭ\протоколы на сайт\"/>
    </mc:Choice>
  </mc:AlternateContent>
  <bookViews>
    <workbookView xWindow="240" yWindow="45" windowWidth="20115" windowHeight="7740"/>
  </bookViews>
  <sheets>
    <sheet name="биология" sheetId="1" r:id="rId1"/>
  </sheets>
  <calcPr calcId="152511"/>
</workbook>
</file>

<file path=xl/calcChain.xml><?xml version="1.0" encoding="utf-8"?>
<calcChain xmlns="http://schemas.openxmlformats.org/spreadsheetml/2006/main">
  <c r="K155" i="1" l="1"/>
  <c r="K154" i="1"/>
  <c r="K153" i="1"/>
  <c r="K152" i="1"/>
  <c r="K151" i="1"/>
  <c r="K150" i="1"/>
  <c r="K149" i="1"/>
  <c r="K148" i="1"/>
  <c r="K147" i="1"/>
  <c r="K146" i="1"/>
  <c r="K145" i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<sst xmlns="http://schemas.openxmlformats.org/spreadsheetml/2006/main" count="798" uniqueCount="402">
  <si>
    <t>№</t>
  </si>
  <si>
    <t>Название ОУ</t>
  </si>
  <si>
    <t>Фамилия</t>
  </si>
  <si>
    <t>Имя</t>
  </si>
  <si>
    <t>Отчество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</si>
  <si>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</si>
  <si>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</si>
  <si>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</si>
  <si>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</si>
  <si>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</si>
  <si>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%</t>
  </si>
  <si>
    <t>Макс. Балл</t>
  </si>
  <si>
    <t>Статус</t>
  </si>
  <si>
    <t>Призер регионального / республиканского этапа прошлого года</t>
  </si>
  <si>
    <t>Учитель</t>
  </si>
  <si>
    <t>МБОУ лицей-интернат им.М.Онджеля</t>
  </si>
  <si>
    <t>Дильмухаметов</t>
  </si>
  <si>
    <t>Хаким</t>
  </si>
  <si>
    <t>Ильгамович</t>
  </si>
  <si>
    <t>призер</t>
  </si>
  <si>
    <t>Багаув Эдуард Арслангалиевич</t>
  </si>
  <si>
    <t>МБОУ СОШ №13</t>
  </si>
  <si>
    <t>Богатов</t>
  </si>
  <si>
    <t>Александр</t>
  </si>
  <si>
    <t>Сергеевич</t>
  </si>
  <si>
    <t>Азимова Р.С.</t>
  </si>
  <si>
    <t>МБОУ лицей №2</t>
  </si>
  <si>
    <t>Голубцов</t>
  </si>
  <si>
    <t>Иван</t>
  </si>
  <si>
    <t>Болотова Л.В.</t>
  </si>
  <si>
    <t>МБОУ СОШ №6</t>
  </si>
  <si>
    <t>Валиев</t>
  </si>
  <si>
    <t>Салават</t>
  </si>
  <si>
    <t>Алмазович</t>
  </si>
  <si>
    <t>Шаяхметова В.В.</t>
  </si>
  <si>
    <t>МБОУ СОШ №9</t>
  </si>
  <si>
    <t>Андреев</t>
  </si>
  <si>
    <t>Дмитриевич</t>
  </si>
  <si>
    <t>Григорьева Н. И.</t>
  </si>
  <si>
    <t>Гафаров</t>
  </si>
  <si>
    <t>Сайфулла</t>
  </si>
  <si>
    <t>Ильдусович</t>
  </si>
  <si>
    <t>Насырова</t>
  </si>
  <si>
    <t>Розалина</t>
  </si>
  <si>
    <t>Рустамовна</t>
  </si>
  <si>
    <t>Латыпов</t>
  </si>
  <si>
    <t>Амир</t>
  </si>
  <si>
    <t>Фанисович</t>
  </si>
  <si>
    <t>МБОУ Татарская гимназия №14 им.Х.Атласи</t>
  </si>
  <si>
    <t>Мухаметвалеев</t>
  </si>
  <si>
    <t>Айдан</t>
  </si>
  <si>
    <t>Рудальевич</t>
  </si>
  <si>
    <t>Заляева Р.Н.</t>
  </si>
  <si>
    <t>МБОУ Татарская Дымская ООШ</t>
  </si>
  <si>
    <t>РАХИМОВА</t>
  </si>
  <si>
    <t>АЙСЫЛУ</t>
  </si>
  <si>
    <t>РУСЛАНОВНА</t>
  </si>
  <si>
    <t>Зайнуллина Виктория Анатольевна</t>
  </si>
  <si>
    <t>Муравьева</t>
  </si>
  <si>
    <t>Кира</t>
  </si>
  <si>
    <t>Алексеевна</t>
  </si>
  <si>
    <t>Болотова</t>
  </si>
  <si>
    <t>МБОУ СОШ №5</t>
  </si>
  <si>
    <t>Желованов</t>
  </si>
  <si>
    <t>Владислав</t>
  </si>
  <si>
    <t>Денисович</t>
  </si>
  <si>
    <t>Вацкова Татьяна Владимировна</t>
  </si>
  <si>
    <t>МБОУ СОШ №11</t>
  </si>
  <si>
    <t>Тугаев</t>
  </si>
  <si>
    <t>Павел</t>
  </si>
  <si>
    <t>Михайлович</t>
  </si>
  <si>
    <t>Фазылянова А.Н.</t>
  </si>
  <si>
    <t>МБОУ ООШ №8</t>
  </si>
  <si>
    <t>Салун</t>
  </si>
  <si>
    <t>Алексей</t>
  </si>
  <si>
    <t>Константинович</t>
  </si>
  <si>
    <t>Алтынбаева Ф.Ф.</t>
  </si>
  <si>
    <t>Варенцова</t>
  </si>
  <si>
    <t>Елизавета</t>
  </si>
  <si>
    <t>Андреевна</t>
  </si>
  <si>
    <t>МБОУ ООШ №12</t>
  </si>
  <si>
    <t>Джонтемирова</t>
  </si>
  <si>
    <t>Ясмина</t>
  </si>
  <si>
    <t>Саидовна</t>
  </si>
  <si>
    <t>Лысова М.Е.</t>
  </si>
  <si>
    <t>МБОУ СОШ №1</t>
  </si>
  <si>
    <t>Хасанова</t>
  </si>
  <si>
    <t>Сабина</t>
  </si>
  <si>
    <t>Руслановна</t>
  </si>
  <si>
    <t>Сахибгареева Л.Ф.</t>
  </si>
  <si>
    <t>МБОУ ООШ №18</t>
  </si>
  <si>
    <t>Величко</t>
  </si>
  <si>
    <t>Илья</t>
  </si>
  <si>
    <t>Русланович</t>
  </si>
  <si>
    <t>Чернов О.И.</t>
  </si>
  <si>
    <t>МБОУ Подгорненская ООШ</t>
  </si>
  <si>
    <t>Салимова</t>
  </si>
  <si>
    <t>Арина</t>
  </si>
  <si>
    <t>Мишкина Любовь Васильевна</t>
  </si>
  <si>
    <t>МБОУ СОШ №16</t>
  </si>
  <si>
    <t>Петрова</t>
  </si>
  <si>
    <t>Татьяна</t>
  </si>
  <si>
    <t>Евгеньевна</t>
  </si>
  <si>
    <t>Пугачева В. В.</t>
  </si>
  <si>
    <t>Анисимова</t>
  </si>
  <si>
    <t>Анастасия</t>
  </si>
  <si>
    <t>Владимировна</t>
  </si>
  <si>
    <t>МБОУ гимназия №7</t>
  </si>
  <si>
    <t>Сергеева</t>
  </si>
  <si>
    <t>Калерия</t>
  </si>
  <si>
    <t>Нуждин Вячеслав Юрьевич</t>
  </si>
  <si>
    <t>МБОУ Карабашская ООШ №1</t>
  </si>
  <si>
    <t>Мухамдеева</t>
  </si>
  <si>
    <t>Самина</t>
  </si>
  <si>
    <t>Ренатовна</t>
  </si>
  <si>
    <t>Кашапова И.Р.</t>
  </si>
  <si>
    <t>МБОУ СОШ №3</t>
  </si>
  <si>
    <t>Абалакова</t>
  </si>
  <si>
    <t>Варвара</t>
  </si>
  <si>
    <t>Севрюкова Н.Н.</t>
  </si>
  <si>
    <t>МБОУ Кудашевская ООШ</t>
  </si>
  <si>
    <t>Гарайханова</t>
  </si>
  <si>
    <t>Алия</t>
  </si>
  <si>
    <t>Сафиуллина Ф.Х.</t>
  </si>
  <si>
    <t>МБОУ Наратлинская ООШ</t>
  </si>
  <si>
    <t>Мифтахова</t>
  </si>
  <si>
    <t>Нарина</t>
  </si>
  <si>
    <t>Рифатовна</t>
  </si>
  <si>
    <t>Свежинкина М.Н.</t>
  </si>
  <si>
    <t>МБОУ Восточная ООШ</t>
  </si>
  <si>
    <t>Смирнов</t>
  </si>
  <si>
    <t>Демьян</t>
  </si>
  <si>
    <t>Алексеевич</t>
  </si>
  <si>
    <t>Курушина Т.Н.</t>
  </si>
  <si>
    <t>Козлова</t>
  </si>
  <si>
    <t>Дарья</t>
  </si>
  <si>
    <t>Александровна</t>
  </si>
  <si>
    <t>Ефанов</t>
  </si>
  <si>
    <t>Дмитрий</t>
  </si>
  <si>
    <t>Евгеньевич</t>
  </si>
  <si>
    <t>Набиева</t>
  </si>
  <si>
    <t>Илина</t>
  </si>
  <si>
    <t>Ильвировна</t>
  </si>
  <si>
    <t>Юдин</t>
  </si>
  <si>
    <t>Кирилл</t>
  </si>
  <si>
    <t>Витальевич</t>
  </si>
  <si>
    <t>МБОУ Малобугульминская СОШ</t>
  </si>
  <si>
    <t>Гильманова</t>
  </si>
  <si>
    <t>Рената</t>
  </si>
  <si>
    <t>Рафаэлевна</t>
  </si>
  <si>
    <t>Александрова</t>
  </si>
  <si>
    <t>Софья</t>
  </si>
  <si>
    <t>Олеговна</t>
  </si>
  <si>
    <t>МБОУ СОШ №4</t>
  </si>
  <si>
    <t>Кабакова</t>
  </si>
  <si>
    <t>Элина</t>
  </si>
  <si>
    <t>Дмитриевна</t>
  </si>
  <si>
    <t>Лутфуллина А.А</t>
  </si>
  <si>
    <t>Горлова</t>
  </si>
  <si>
    <t>Кристина</t>
  </si>
  <si>
    <t>Бабаджанова</t>
  </si>
  <si>
    <t>Амалия</t>
  </si>
  <si>
    <t>Бочкарёв</t>
  </si>
  <si>
    <t>Богдан</t>
  </si>
  <si>
    <t>Григорьевич</t>
  </si>
  <si>
    <t>Пермякова</t>
  </si>
  <si>
    <t>Ольга</t>
  </si>
  <si>
    <t>Давлетгареев</t>
  </si>
  <si>
    <t>Дамир</t>
  </si>
  <si>
    <t>Ренатович</t>
  </si>
  <si>
    <t>МБОУ Сокольская ООШ</t>
  </si>
  <si>
    <t>Семенычев</t>
  </si>
  <si>
    <t>Барышникова</t>
  </si>
  <si>
    <t>Диана</t>
  </si>
  <si>
    <t>Максимовна</t>
  </si>
  <si>
    <t>победитель</t>
  </si>
  <si>
    <t>Чеснокова Е.В.</t>
  </si>
  <si>
    <t>Хазиахметова</t>
  </si>
  <si>
    <t>Малика</t>
  </si>
  <si>
    <t>Ильнуровна</t>
  </si>
  <si>
    <t>Сираев</t>
  </si>
  <si>
    <t>Ниязович</t>
  </si>
  <si>
    <t>Мерзлякова</t>
  </si>
  <si>
    <t>Сенив</t>
  </si>
  <si>
    <t>Андрей</t>
  </si>
  <si>
    <t>Ермолаева</t>
  </si>
  <si>
    <t>Елена</t>
  </si>
  <si>
    <t>Иванникова О.В.</t>
  </si>
  <si>
    <t>Воторина</t>
  </si>
  <si>
    <t>Ксения</t>
  </si>
  <si>
    <t>Артемова О.В</t>
  </si>
  <si>
    <t>Мехеева</t>
  </si>
  <si>
    <t>Кононова</t>
  </si>
  <si>
    <t>Каминская</t>
  </si>
  <si>
    <t>Ирина</t>
  </si>
  <si>
    <t>Меркулова</t>
  </si>
  <si>
    <t>Валерия</t>
  </si>
  <si>
    <t>Михайловна</t>
  </si>
  <si>
    <t>Газизова</t>
  </si>
  <si>
    <t>Алмазовна</t>
  </si>
  <si>
    <t>Хамидуллина</t>
  </si>
  <si>
    <t>Светлана</t>
  </si>
  <si>
    <t>Равилевна</t>
  </si>
  <si>
    <t>Марков</t>
  </si>
  <si>
    <t>Александрович</t>
  </si>
  <si>
    <t>Самигулина</t>
  </si>
  <si>
    <t>Сафина</t>
  </si>
  <si>
    <t>ГБОУ "Бугульминская кадетская школа-интернат"</t>
  </si>
  <si>
    <t>Нагоркин</t>
  </si>
  <si>
    <t>Никита</t>
  </si>
  <si>
    <t>Осипович Т.А.</t>
  </si>
  <si>
    <t>Водникова</t>
  </si>
  <si>
    <t>Милана</t>
  </si>
  <si>
    <t>Романовна</t>
  </si>
  <si>
    <t>Мусалимов</t>
  </si>
  <si>
    <t>Тагир</t>
  </si>
  <si>
    <t>Рустемович</t>
  </si>
  <si>
    <t>Василичева</t>
  </si>
  <si>
    <t>Ульяна</t>
  </si>
  <si>
    <t>Бородина</t>
  </si>
  <si>
    <t>Екатерина</t>
  </si>
  <si>
    <t>МБОУ Зелено-Рощинская ООШ</t>
  </si>
  <si>
    <t xml:space="preserve">Вертянова </t>
  </si>
  <si>
    <t>Валиуллина Галина Николаевна</t>
  </si>
  <si>
    <t>Гирев</t>
  </si>
  <si>
    <t>Андреевич</t>
  </si>
  <si>
    <t>Шмельков</t>
  </si>
  <si>
    <t>Медникова</t>
  </si>
  <si>
    <t>Игнатович</t>
  </si>
  <si>
    <t>Максим</t>
  </si>
  <si>
    <t>Закирова</t>
  </si>
  <si>
    <t>Айсылу</t>
  </si>
  <si>
    <t>Ильсуровна</t>
  </si>
  <si>
    <t>Губайдуллина</t>
  </si>
  <si>
    <t>Кудряшова</t>
  </si>
  <si>
    <t>Беспалова</t>
  </si>
  <si>
    <t>Кунтуш</t>
  </si>
  <si>
    <t>Николаевна</t>
  </si>
  <si>
    <t>Идиятуллина</t>
  </si>
  <si>
    <t>Радмировна</t>
  </si>
  <si>
    <t>Нагорнова</t>
  </si>
  <si>
    <t>Амина</t>
  </si>
  <si>
    <t>Сергеевна</t>
  </si>
  <si>
    <t>Петухова</t>
  </si>
  <si>
    <t>Полина</t>
  </si>
  <si>
    <t>МБОУ Карабашская СОШ №2</t>
  </si>
  <si>
    <t>Аксанова</t>
  </si>
  <si>
    <t>Эльвина</t>
  </si>
  <si>
    <t>Ильдаровна</t>
  </si>
  <si>
    <t>Шангареева Ч.М.</t>
  </si>
  <si>
    <t>Хабибуллина</t>
  </si>
  <si>
    <t>Зарина</t>
  </si>
  <si>
    <t>Механик</t>
  </si>
  <si>
    <t>Ева</t>
  </si>
  <si>
    <t>Мухаметзянова</t>
  </si>
  <si>
    <t>Алсу</t>
  </si>
  <si>
    <t>Радиковна</t>
  </si>
  <si>
    <t>Макарычева</t>
  </si>
  <si>
    <t>Ангелина </t>
  </si>
  <si>
    <t>Кондратьева</t>
  </si>
  <si>
    <t>Дарина</t>
  </si>
  <si>
    <t>Вотчинников</t>
  </si>
  <si>
    <t>Ахметзянова</t>
  </si>
  <si>
    <t>Алина</t>
  </si>
  <si>
    <t>Лысов</t>
  </si>
  <si>
    <t>Залалова</t>
  </si>
  <si>
    <t>Нафисовна</t>
  </si>
  <si>
    <t>Кочетова</t>
  </si>
  <si>
    <t>Наумова</t>
  </si>
  <si>
    <t>Лада</t>
  </si>
  <si>
    <t>Владиславовна</t>
  </si>
  <si>
    <t>Гилязова</t>
  </si>
  <si>
    <t>Эвелина</t>
  </si>
  <si>
    <t>Альбертовна</t>
  </si>
  <si>
    <t>Гараев</t>
  </si>
  <si>
    <t>Ислам</t>
  </si>
  <si>
    <t>Ирекович</t>
  </si>
  <si>
    <t>Губайдуллин</t>
  </si>
  <si>
    <t>Риналь</t>
  </si>
  <si>
    <t>Фанурович</t>
  </si>
  <si>
    <t>Сафиуллин</t>
  </si>
  <si>
    <t>Артем</t>
  </si>
  <si>
    <t>Рафисович</t>
  </si>
  <si>
    <t>Гараева</t>
  </si>
  <si>
    <t>Айгуль</t>
  </si>
  <si>
    <t>Хафизова</t>
  </si>
  <si>
    <t>Азалия</t>
  </si>
  <si>
    <t>Богданова</t>
  </si>
  <si>
    <t>Денисовна</t>
  </si>
  <si>
    <t>Ишбирдина</t>
  </si>
  <si>
    <t>Евтеева</t>
  </si>
  <si>
    <t>Виолетта</t>
  </si>
  <si>
    <t>Эдуардовна</t>
  </si>
  <si>
    <t>Андреева</t>
  </si>
  <si>
    <t>Артемовна</t>
  </si>
  <si>
    <t>Ломанова</t>
  </si>
  <si>
    <t>Ильясовна</t>
  </si>
  <si>
    <t>Нуриева</t>
  </si>
  <si>
    <t>Ильшатовна</t>
  </si>
  <si>
    <t>Садриева</t>
  </si>
  <si>
    <t>Рузиля</t>
  </si>
  <si>
    <t>Римовна</t>
  </si>
  <si>
    <t>Котельникова</t>
  </si>
  <si>
    <t>Самира</t>
  </si>
  <si>
    <t>Валияддин кызы</t>
  </si>
  <si>
    <t>Хохлова</t>
  </si>
  <si>
    <t>Вера</t>
  </si>
  <si>
    <t>АХМЕТОВ</t>
  </si>
  <si>
    <t>РАДМИР</t>
  </si>
  <si>
    <t>ДИНАРОВИЧ</t>
  </si>
  <si>
    <t>Абдрахманова</t>
  </si>
  <si>
    <t>Черников</t>
  </si>
  <si>
    <t>Гузель</t>
  </si>
  <si>
    <t>Чернышова</t>
  </si>
  <si>
    <t>Талия</t>
  </si>
  <si>
    <t>Мамедов</t>
  </si>
  <si>
    <t>Адель</t>
  </si>
  <si>
    <t>Хейруллаевич</t>
  </si>
  <si>
    <t>Ситдиков</t>
  </si>
  <si>
    <t>Тимур</t>
  </si>
  <si>
    <t>Ильнурович</t>
  </si>
  <si>
    <t>Зарипова</t>
  </si>
  <si>
    <t>Карина</t>
  </si>
  <si>
    <t>Ильмировна</t>
  </si>
  <si>
    <t>Ракипова</t>
  </si>
  <si>
    <t>Рамилевна</t>
  </si>
  <si>
    <t>Абдурахмонова</t>
  </si>
  <si>
    <t>Робия</t>
  </si>
  <si>
    <t>Расулджоновна</t>
  </si>
  <si>
    <t>Васильев</t>
  </si>
  <si>
    <t>Егор</t>
  </si>
  <si>
    <t>Артур</t>
  </si>
  <si>
    <t>Альбертович</t>
  </si>
  <si>
    <t>Ильдияркин</t>
  </si>
  <si>
    <t>Артём</t>
  </si>
  <si>
    <t>Владиславович</t>
  </si>
  <si>
    <t>Белова</t>
  </si>
  <si>
    <t>Ланцова</t>
  </si>
  <si>
    <t>София</t>
  </si>
  <si>
    <t>Золотарева</t>
  </si>
  <si>
    <t>Маркова</t>
  </si>
  <si>
    <t>Голубцова</t>
  </si>
  <si>
    <t>да</t>
  </si>
  <si>
    <t>Колосов</t>
  </si>
  <si>
    <t>Иванович</t>
  </si>
  <si>
    <t xml:space="preserve">Лотфуллина </t>
  </si>
  <si>
    <t>Халилевна</t>
  </si>
  <si>
    <t>Минихаева</t>
  </si>
  <si>
    <t>Рафаэловна</t>
  </si>
  <si>
    <t>Степан</t>
  </si>
  <si>
    <t>Сорокина</t>
  </si>
  <si>
    <t>Габдрахманова</t>
  </si>
  <si>
    <t>Аделя</t>
  </si>
  <si>
    <t>Галиев</t>
  </si>
  <si>
    <t>Рафаэль</t>
  </si>
  <si>
    <t>Марченко</t>
  </si>
  <si>
    <t>Арсения</t>
  </si>
  <si>
    <t xml:space="preserve">Рамазанова </t>
  </si>
  <si>
    <t>Яна</t>
  </si>
  <si>
    <t>Рустемовна</t>
  </si>
  <si>
    <t>Багатеева</t>
  </si>
  <si>
    <t>Кислинский</t>
  </si>
  <si>
    <t>Юрий</t>
  </si>
  <si>
    <t>Саттарова</t>
  </si>
  <si>
    <t>Амелия</t>
  </si>
  <si>
    <t>Мухалева</t>
  </si>
  <si>
    <t>Надершина А. А.</t>
  </si>
  <si>
    <t>Воробьева</t>
  </si>
  <si>
    <t>Елизарова</t>
  </si>
  <si>
    <t>Мария</t>
  </si>
  <si>
    <t>Латыпова</t>
  </si>
  <si>
    <t>Мирра</t>
  </si>
  <si>
    <t>Габделхакова</t>
  </si>
  <si>
    <t>Рафисовна</t>
  </si>
  <si>
    <t>Хамитова</t>
  </si>
  <si>
    <t>Алиса</t>
  </si>
  <si>
    <t>Динаровна</t>
  </si>
  <si>
    <t>Ильина</t>
  </si>
  <si>
    <t>Шаймарданова</t>
  </si>
  <si>
    <t>Гайнуллина</t>
  </si>
  <si>
    <t>Айратовна</t>
  </si>
  <si>
    <t>Новикова</t>
  </si>
  <si>
    <t>Анна</t>
  </si>
  <si>
    <t>Антоновна</t>
  </si>
  <si>
    <t>Салахова</t>
  </si>
  <si>
    <t>Марселевна</t>
  </si>
  <si>
    <t>Аглямова</t>
  </si>
  <si>
    <t>Марданова</t>
  </si>
  <si>
    <t>Линаровна</t>
  </si>
  <si>
    <t>Султанова</t>
  </si>
  <si>
    <t>Ляйсан</t>
  </si>
  <si>
    <t>Улугбековна</t>
  </si>
  <si>
    <t>Бузюн</t>
  </si>
  <si>
    <t>Ника</t>
  </si>
  <si>
    <t>Юлия</t>
  </si>
  <si>
    <t>Мягков</t>
  </si>
  <si>
    <t>Фатхуллин</t>
  </si>
  <si>
    <t>Булатович</t>
  </si>
  <si>
    <t xml:space="preserve">Ихсанов </t>
  </si>
  <si>
    <t xml:space="preserve">Мансур </t>
  </si>
  <si>
    <t xml:space="preserve">Марселевич </t>
  </si>
  <si>
    <t xml:space="preserve">Тимофеева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</si>
</sst>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/>
    <xf numFmtId="0" fontId="2" fillId="0" borderId="0" xfId="0" applyFont="1" applyFill="1" applyAlignment="1" applyProtection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164" fontId="2" fillId="0" borderId="1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0" fontId="3" fillId="0" borderId="0" xfId="0" applyFont="1" applyFill="1"/>
    <xf numFmtId="2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B155"/>
  <sheetViews>
    <sheetView tabSelected="1" workbookViewId="0">
      <selection activeCell="C12" sqref="C12"/>
    </sheetView>
  </sheetViews>
  <sheetFormatPr defaultRowHeight="15" x14ac:dyDescent="0.25"/>
  <cols>
    <col min="1" max="1" width="4.28515625" customWidth="1"/>
    <col min="2" max="2" width="19.85546875" customWidth="1"/>
    <col min="3" max="3" width="15.85546875" bestFit="1" customWidth="1"/>
    <col min="4" max="4" width="10.85546875" bestFit="1" customWidth="1"/>
    <col min="5" max="5" width="16.28515625" bestFit="1" customWidth="1"/>
    <col min="6" max="6" width="6" style="14" bestFit="1" customWidth="1"/>
    <col min="7" max="7" width="6" style="14" customWidth="1"/>
    <col min="8" max="9" width="7.42578125" style="14" customWidth="1"/>
    <col min="10" max="10" width="8" style="14" customWidth="1"/>
    <col min="11" max="11" width="4.5703125" style="14" bestFit="1" customWidth="1"/>
    <col min="12" max="12" width="6.42578125" style="14" customWidth="1"/>
    <col min="13" max="13" width="7.5703125" bestFit="1" customWidth="1"/>
    <col min="14" max="14" width="6.85546875" customWidth="1"/>
    <col min="15" max="15" width="35.5703125" customWidth="1"/>
  </cols>
  <sheetData>
    <row r="1" spans="1:15758" s="4" customFormat="1" ht="111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  <c r="VUV1" s="3"/>
      <c r="VUW1" s="3"/>
      <c r="VUX1" s="3"/>
      <c r="VUY1" s="3"/>
      <c r="VUZ1" s="3"/>
      <c r="VVA1" s="3"/>
      <c r="VVB1" s="3"/>
      <c r="VVC1" s="3"/>
      <c r="VVD1" s="3"/>
      <c r="VVE1" s="3"/>
      <c r="VVF1" s="3"/>
      <c r="VVG1" s="3"/>
      <c r="VVH1" s="3"/>
      <c r="VVI1" s="3"/>
      <c r="VVJ1" s="3"/>
      <c r="VVK1" s="3"/>
      <c r="VVL1" s="3"/>
      <c r="VVM1" s="3"/>
      <c r="VVN1" s="3"/>
      <c r="VVO1" s="3"/>
      <c r="VVP1" s="3"/>
      <c r="VVQ1" s="3"/>
      <c r="VVR1" s="3"/>
      <c r="VVS1" s="3"/>
      <c r="VVT1" s="3"/>
      <c r="VVU1" s="3"/>
      <c r="VVV1" s="3"/>
      <c r="VVW1" s="3"/>
      <c r="VVX1" s="3"/>
      <c r="VVY1" s="3"/>
      <c r="VVZ1" s="3"/>
      <c r="VWA1" s="3"/>
      <c r="VWB1" s="3"/>
      <c r="VWC1" s="3"/>
      <c r="VWD1" s="3"/>
      <c r="VWE1" s="3"/>
      <c r="VWF1" s="3"/>
      <c r="VWG1" s="3"/>
      <c r="VWH1" s="3"/>
      <c r="VWI1" s="3"/>
      <c r="VWJ1" s="3"/>
      <c r="VWK1" s="3"/>
      <c r="VWL1" s="3"/>
      <c r="VWM1" s="3"/>
      <c r="VWN1" s="3"/>
      <c r="VWO1" s="3"/>
      <c r="VWP1" s="3"/>
      <c r="VWQ1" s="3"/>
      <c r="VWR1" s="3"/>
      <c r="VWS1" s="3"/>
      <c r="VWT1" s="3"/>
      <c r="VWU1" s="3"/>
      <c r="VWV1" s="3"/>
      <c r="VWW1" s="3"/>
      <c r="VWX1" s="3"/>
      <c r="VWY1" s="3"/>
      <c r="VWZ1" s="3"/>
      <c r="VXA1" s="3"/>
      <c r="VXB1" s="3"/>
      <c r="VXC1" s="3"/>
      <c r="VXD1" s="3"/>
      <c r="VXE1" s="3"/>
      <c r="VXF1" s="3"/>
      <c r="VXG1" s="3"/>
      <c r="VXH1" s="3"/>
      <c r="VXI1" s="3"/>
      <c r="VXJ1" s="3"/>
      <c r="VXK1" s="3"/>
      <c r="VXL1" s="3"/>
      <c r="VXM1" s="3"/>
      <c r="VXN1" s="3"/>
      <c r="VXO1" s="3"/>
      <c r="VXP1" s="3"/>
      <c r="VXQ1" s="3"/>
      <c r="VXR1" s="3"/>
      <c r="VXS1" s="3"/>
      <c r="VXT1" s="3"/>
      <c r="VXU1" s="3"/>
      <c r="VXV1" s="3"/>
      <c r="VXW1" s="3"/>
      <c r="VXX1" s="3"/>
      <c r="VXY1" s="3"/>
      <c r="VXZ1" s="3"/>
      <c r="VYA1" s="3"/>
      <c r="VYB1" s="3"/>
      <c r="VYC1" s="3"/>
      <c r="VYD1" s="3"/>
      <c r="VYE1" s="3"/>
      <c r="VYF1" s="3"/>
      <c r="VYG1" s="3"/>
      <c r="VYH1" s="3"/>
      <c r="VYI1" s="3"/>
      <c r="VYJ1" s="3"/>
      <c r="VYK1" s="3"/>
      <c r="VYL1" s="3"/>
      <c r="VYM1" s="3"/>
      <c r="VYN1" s="3"/>
      <c r="VYO1" s="3"/>
      <c r="VYP1" s="3"/>
      <c r="VYQ1" s="3"/>
      <c r="VYR1" s="3"/>
      <c r="VYS1" s="3"/>
      <c r="VYT1" s="3"/>
      <c r="VYU1" s="3"/>
      <c r="VYV1" s="3"/>
      <c r="VYW1" s="3"/>
      <c r="VYX1" s="3"/>
      <c r="VYY1" s="3"/>
      <c r="VYZ1" s="3"/>
      <c r="VZA1" s="3"/>
      <c r="VZB1" s="3"/>
      <c r="VZC1" s="3"/>
      <c r="VZD1" s="3"/>
      <c r="VZE1" s="3"/>
      <c r="VZF1" s="3"/>
      <c r="VZG1" s="3"/>
      <c r="VZH1" s="3"/>
      <c r="VZI1" s="3"/>
      <c r="VZJ1" s="3"/>
      <c r="VZK1" s="3"/>
      <c r="VZL1" s="3"/>
      <c r="VZM1" s="3"/>
      <c r="VZN1" s="3"/>
      <c r="VZO1" s="3"/>
      <c r="VZP1" s="3"/>
      <c r="VZQ1" s="3"/>
      <c r="VZR1" s="3"/>
      <c r="VZS1" s="3"/>
      <c r="VZT1" s="3"/>
      <c r="VZU1" s="3"/>
      <c r="VZV1" s="3"/>
      <c r="VZW1" s="3"/>
      <c r="VZX1" s="3"/>
      <c r="VZY1" s="3"/>
      <c r="VZZ1" s="3"/>
      <c r="WAA1" s="3"/>
      <c r="WAB1" s="3"/>
      <c r="WAC1" s="3"/>
      <c r="WAD1" s="3"/>
      <c r="WAE1" s="3"/>
      <c r="WAF1" s="3"/>
      <c r="WAG1" s="3"/>
      <c r="WAH1" s="3"/>
      <c r="WAI1" s="3"/>
      <c r="WAJ1" s="3"/>
      <c r="WAK1" s="3"/>
      <c r="WAL1" s="3"/>
      <c r="WAM1" s="3"/>
      <c r="WAN1" s="3"/>
      <c r="WAO1" s="3"/>
      <c r="WAP1" s="3"/>
      <c r="WAQ1" s="3"/>
      <c r="WAR1" s="3"/>
      <c r="WAS1" s="3"/>
      <c r="WAT1" s="3"/>
      <c r="WAU1" s="3"/>
      <c r="WAV1" s="3"/>
      <c r="WAW1" s="3"/>
      <c r="WAX1" s="3"/>
      <c r="WAY1" s="3"/>
      <c r="WAZ1" s="3"/>
      <c r="WBA1" s="3"/>
      <c r="WBB1" s="3"/>
      <c r="WBC1" s="3"/>
      <c r="WBD1" s="3"/>
      <c r="WBE1" s="3"/>
      <c r="WBF1" s="3"/>
      <c r="WBG1" s="3"/>
      <c r="WBH1" s="3"/>
      <c r="WBI1" s="3"/>
      <c r="WBJ1" s="3"/>
      <c r="WBK1" s="3"/>
      <c r="WBL1" s="3"/>
      <c r="WBM1" s="3"/>
      <c r="WBN1" s="3"/>
      <c r="WBO1" s="3"/>
      <c r="WBP1" s="3"/>
      <c r="WBQ1" s="3"/>
      <c r="WBR1" s="3"/>
      <c r="WBS1" s="3"/>
      <c r="WBT1" s="3"/>
      <c r="WBU1" s="3"/>
      <c r="WBV1" s="3"/>
      <c r="WBW1" s="3"/>
      <c r="WBX1" s="3"/>
      <c r="WBY1" s="3"/>
      <c r="WBZ1" s="3"/>
      <c r="WCA1" s="3"/>
      <c r="WCB1" s="3"/>
      <c r="WCC1" s="3"/>
      <c r="WCD1" s="3"/>
      <c r="WCE1" s="3"/>
      <c r="WCF1" s="3"/>
      <c r="WCG1" s="3"/>
      <c r="WCH1" s="3"/>
      <c r="WCI1" s="3"/>
      <c r="WCJ1" s="3"/>
      <c r="WCK1" s="3"/>
      <c r="WCL1" s="3"/>
      <c r="WCM1" s="3"/>
      <c r="WCN1" s="3"/>
      <c r="WCO1" s="3"/>
      <c r="WCP1" s="3"/>
      <c r="WCQ1" s="3"/>
      <c r="WCR1" s="3"/>
      <c r="WCS1" s="3"/>
      <c r="WCT1" s="3"/>
      <c r="WCU1" s="3"/>
      <c r="WCV1" s="3"/>
      <c r="WCW1" s="3"/>
      <c r="WCX1" s="3"/>
      <c r="WCY1" s="3"/>
      <c r="WCZ1" s="3"/>
      <c r="WDA1" s="3"/>
      <c r="WDB1" s="3"/>
      <c r="WDC1" s="3"/>
      <c r="WDD1" s="3"/>
      <c r="WDE1" s="3"/>
      <c r="WDF1" s="3"/>
      <c r="WDG1" s="3"/>
      <c r="WDH1" s="3"/>
      <c r="WDI1" s="3"/>
      <c r="WDJ1" s="3"/>
      <c r="WDK1" s="3"/>
      <c r="WDL1" s="3"/>
      <c r="WDM1" s="3"/>
      <c r="WDN1" s="3"/>
      <c r="WDO1" s="3"/>
      <c r="WDP1" s="3"/>
      <c r="WDQ1" s="3"/>
      <c r="WDR1" s="3"/>
      <c r="WDS1" s="3"/>
      <c r="WDT1" s="3"/>
      <c r="WDU1" s="3"/>
      <c r="WDV1" s="3"/>
      <c r="WDW1" s="3"/>
      <c r="WDX1" s="3"/>
      <c r="WDY1" s="3"/>
      <c r="WDZ1" s="3"/>
      <c r="WEA1" s="3"/>
      <c r="WEB1" s="3"/>
      <c r="WEC1" s="3"/>
      <c r="WED1" s="3"/>
      <c r="WEE1" s="3"/>
      <c r="WEF1" s="3"/>
      <c r="WEG1" s="3"/>
      <c r="WEH1" s="3"/>
      <c r="WEI1" s="3"/>
      <c r="WEJ1" s="3"/>
      <c r="WEK1" s="3"/>
      <c r="WEL1" s="3"/>
      <c r="WEM1" s="3"/>
      <c r="WEN1" s="3"/>
      <c r="WEO1" s="3"/>
      <c r="WEP1" s="3"/>
      <c r="WEQ1" s="3"/>
      <c r="WER1" s="3"/>
      <c r="WES1" s="3"/>
      <c r="WET1" s="3"/>
      <c r="WEU1" s="3"/>
      <c r="WEV1" s="3"/>
      <c r="WEW1" s="3"/>
      <c r="WEX1" s="3"/>
      <c r="WEY1" s="3"/>
      <c r="WEZ1" s="3"/>
      <c r="WFA1" s="3"/>
      <c r="WFB1" s="3"/>
      <c r="WFC1" s="3"/>
      <c r="WFD1" s="3"/>
      <c r="WFE1" s="3"/>
      <c r="WFF1" s="3"/>
      <c r="WFG1" s="3"/>
      <c r="WFH1" s="3"/>
      <c r="WFI1" s="3"/>
      <c r="WFJ1" s="3"/>
      <c r="WFK1" s="3"/>
      <c r="WFL1" s="3"/>
      <c r="WFM1" s="3"/>
      <c r="WFN1" s="3"/>
      <c r="WFO1" s="3"/>
      <c r="WFP1" s="3"/>
      <c r="WFQ1" s="3"/>
      <c r="WFR1" s="3"/>
      <c r="WFS1" s="3"/>
      <c r="WFT1" s="3"/>
      <c r="WFU1" s="3"/>
      <c r="WFV1" s="3"/>
      <c r="WFW1" s="3"/>
      <c r="WFX1" s="3"/>
      <c r="WFY1" s="3"/>
      <c r="WFZ1" s="3"/>
      <c r="WGA1" s="3"/>
      <c r="WGB1" s="3"/>
      <c r="WGC1" s="3"/>
      <c r="WGD1" s="3"/>
      <c r="WGE1" s="3"/>
      <c r="WGF1" s="3"/>
      <c r="WGG1" s="3"/>
      <c r="WGH1" s="3"/>
      <c r="WGI1" s="3"/>
      <c r="WGJ1" s="3"/>
      <c r="WGK1" s="3"/>
      <c r="WGL1" s="3"/>
      <c r="WGM1" s="3"/>
      <c r="WGN1" s="3"/>
      <c r="WGO1" s="3"/>
      <c r="WGP1" s="3"/>
      <c r="WGQ1" s="3"/>
      <c r="WGR1" s="3"/>
      <c r="WGS1" s="3"/>
      <c r="WGT1" s="3"/>
      <c r="WGU1" s="3"/>
      <c r="WGV1" s="3"/>
      <c r="WGW1" s="3"/>
      <c r="WGX1" s="3"/>
      <c r="WGY1" s="3"/>
      <c r="WGZ1" s="3"/>
      <c r="WHA1" s="3"/>
      <c r="WHB1" s="3"/>
    </row>
    <row r="2" spans="1:15758" s="3" customFormat="1" ht="14.1" customHeight="1" x14ac:dyDescent="0.25">
      <c r="A2" s="5">
        <v>1</v>
      </c>
      <c r="B2" s="5" t="s">
        <v>15</v>
      </c>
      <c r="C2" s="5" t="s">
        <v>16</v>
      </c>
      <c r="D2" s="5" t="s">
        <v>17</v>
      </c>
      <c r="E2" s="5" t="s">
        <v>18</v>
      </c>
      <c r="F2" s="6">
        <v>7</v>
      </c>
      <c r="G2" s="6">
        <v>7</v>
      </c>
      <c r="H2" s="6">
        <v>23.5</v>
      </c>
      <c r="I2" s="6"/>
      <c r="J2" s="6">
        <v>23.5</v>
      </c>
      <c r="K2" s="7">
        <f t="shared" ref="K2:K41" si="0">J2/34*100</f>
        <v>69.117647058823522</v>
      </c>
      <c r="L2" s="6">
        <v>34</v>
      </c>
      <c r="M2" s="5" t="s">
        <v>19</v>
      </c>
      <c r="N2" s="5"/>
      <c r="O2" s="5" t="s">
        <v>20</v>
      </c>
    </row>
    <row r="3" spans="1:15758" s="3" customFormat="1" ht="14.1" customHeight="1" x14ac:dyDescent="0.25">
      <c r="A3" s="5">
        <v>2</v>
      </c>
      <c r="B3" s="5" t="s">
        <v>21</v>
      </c>
      <c r="C3" s="5" t="s">
        <v>22</v>
      </c>
      <c r="D3" s="5" t="s">
        <v>23</v>
      </c>
      <c r="E3" s="5" t="s">
        <v>24</v>
      </c>
      <c r="F3" s="6">
        <v>7</v>
      </c>
      <c r="G3" s="6">
        <v>7</v>
      </c>
      <c r="H3" s="6">
        <v>22.5</v>
      </c>
      <c r="I3" s="6"/>
      <c r="J3" s="6">
        <v>22.5</v>
      </c>
      <c r="K3" s="7">
        <f t="shared" si="0"/>
        <v>66.17647058823529</v>
      </c>
      <c r="L3" s="6">
        <v>34</v>
      </c>
      <c r="M3" s="5" t="s">
        <v>19</v>
      </c>
      <c r="N3" s="5"/>
      <c r="O3" s="5" t="s">
        <v>25</v>
      </c>
    </row>
    <row r="4" spans="1:15758" s="3" customFormat="1" ht="14.1" customHeight="1" x14ac:dyDescent="0.25">
      <c r="A4" s="5">
        <v>3</v>
      </c>
      <c r="B4" s="5" t="s">
        <v>26</v>
      </c>
      <c r="C4" s="5" t="s">
        <v>27</v>
      </c>
      <c r="D4" s="5" t="s">
        <v>28</v>
      </c>
      <c r="E4" s="5" t="s">
        <v>24</v>
      </c>
      <c r="F4" s="6">
        <v>7</v>
      </c>
      <c r="G4" s="6">
        <v>7</v>
      </c>
      <c r="H4" s="6">
        <v>20.5</v>
      </c>
      <c r="I4" s="6"/>
      <c r="J4" s="6">
        <v>22.5</v>
      </c>
      <c r="K4" s="7">
        <f t="shared" si="0"/>
        <v>66.17647058823529</v>
      </c>
      <c r="L4" s="6">
        <v>34</v>
      </c>
      <c r="M4" s="5" t="s">
        <v>19</v>
      </c>
      <c r="N4" s="5"/>
      <c r="O4" s="5" t="s">
        <v>29</v>
      </c>
    </row>
    <row r="5" spans="1:15758" s="3" customFormat="1" ht="14.1" customHeight="1" x14ac:dyDescent="0.25">
      <c r="A5" s="5">
        <v>4</v>
      </c>
      <c r="B5" s="5" t="s">
        <v>30</v>
      </c>
      <c r="C5" s="5" t="s">
        <v>31</v>
      </c>
      <c r="D5" s="5" t="s">
        <v>32</v>
      </c>
      <c r="E5" s="5" t="s">
        <v>33</v>
      </c>
      <c r="F5" s="6">
        <v>7</v>
      </c>
      <c r="G5" s="6">
        <v>7</v>
      </c>
      <c r="H5" s="6">
        <v>20</v>
      </c>
      <c r="I5" s="6"/>
      <c r="J5" s="6">
        <v>20</v>
      </c>
      <c r="K5" s="7">
        <f t="shared" si="0"/>
        <v>58.82352941176471</v>
      </c>
      <c r="L5" s="6">
        <v>34</v>
      </c>
      <c r="M5" s="5"/>
      <c r="N5" s="5"/>
      <c r="O5" s="5" t="s">
        <v>34</v>
      </c>
    </row>
    <row r="6" spans="1:15758" s="3" customFormat="1" ht="14.1" customHeight="1" x14ac:dyDescent="0.25">
      <c r="A6" s="5">
        <v>5</v>
      </c>
      <c r="B6" s="5" t="s">
        <v>35</v>
      </c>
      <c r="C6" s="5" t="s">
        <v>36</v>
      </c>
      <c r="D6" s="5" t="s">
        <v>28</v>
      </c>
      <c r="E6" s="5" t="s">
        <v>37</v>
      </c>
      <c r="F6" s="6">
        <v>7</v>
      </c>
      <c r="G6" s="6">
        <v>7</v>
      </c>
      <c r="H6" s="6">
        <v>20</v>
      </c>
      <c r="I6" s="6"/>
      <c r="J6" s="6">
        <v>20</v>
      </c>
      <c r="K6" s="7">
        <f t="shared" si="0"/>
        <v>58.82352941176471</v>
      </c>
      <c r="L6" s="6">
        <v>34</v>
      </c>
      <c r="M6" s="5"/>
      <c r="N6" s="5"/>
      <c r="O6" s="5" t="s">
        <v>38</v>
      </c>
    </row>
    <row r="7" spans="1:15758" s="3" customFormat="1" ht="14.1" customHeight="1" x14ac:dyDescent="0.25">
      <c r="A7" s="5">
        <v>6</v>
      </c>
      <c r="B7" s="5" t="s">
        <v>15</v>
      </c>
      <c r="C7" s="5" t="s">
        <v>39</v>
      </c>
      <c r="D7" s="5" t="s">
        <v>40</v>
      </c>
      <c r="E7" s="5" t="s">
        <v>41</v>
      </c>
      <c r="F7" s="6">
        <v>7</v>
      </c>
      <c r="G7" s="6">
        <v>7</v>
      </c>
      <c r="H7" s="6">
        <v>19.5</v>
      </c>
      <c r="I7" s="6"/>
      <c r="J7" s="6">
        <v>19.5</v>
      </c>
      <c r="K7" s="7">
        <f t="shared" si="0"/>
        <v>57.352941176470587</v>
      </c>
      <c r="L7" s="6">
        <v>34</v>
      </c>
      <c r="M7" s="5"/>
      <c r="N7" s="5"/>
      <c r="O7" s="5" t="s">
        <v>20</v>
      </c>
    </row>
    <row r="8" spans="1:15758" s="3" customFormat="1" ht="14.1" customHeight="1" x14ac:dyDescent="0.25">
      <c r="A8" s="5">
        <v>7</v>
      </c>
      <c r="B8" s="5" t="s">
        <v>21</v>
      </c>
      <c r="C8" s="5" t="s">
        <v>42</v>
      </c>
      <c r="D8" s="5" t="s">
        <v>43</v>
      </c>
      <c r="E8" s="5" t="s">
        <v>44</v>
      </c>
      <c r="F8" s="6">
        <v>7</v>
      </c>
      <c r="G8" s="6">
        <v>7</v>
      </c>
      <c r="H8" s="6">
        <v>19</v>
      </c>
      <c r="I8" s="6"/>
      <c r="J8" s="6">
        <v>19</v>
      </c>
      <c r="K8" s="7">
        <f t="shared" si="0"/>
        <v>55.882352941176471</v>
      </c>
      <c r="L8" s="6">
        <v>34</v>
      </c>
      <c r="M8" s="5"/>
      <c r="N8" s="5"/>
      <c r="O8" s="5" t="s">
        <v>25</v>
      </c>
    </row>
    <row r="9" spans="1:15758" s="3" customFormat="1" ht="14.1" customHeight="1" x14ac:dyDescent="0.25">
      <c r="A9" s="5">
        <v>8</v>
      </c>
      <c r="B9" s="5" t="s">
        <v>15</v>
      </c>
      <c r="C9" s="5" t="s">
        <v>45</v>
      </c>
      <c r="D9" s="5" t="s">
        <v>46</v>
      </c>
      <c r="E9" s="5" t="s">
        <v>47</v>
      </c>
      <c r="F9" s="6">
        <v>7</v>
      </c>
      <c r="G9" s="6">
        <v>7</v>
      </c>
      <c r="H9" s="6">
        <v>18.5</v>
      </c>
      <c r="I9" s="6"/>
      <c r="J9" s="6">
        <v>18.5</v>
      </c>
      <c r="K9" s="7">
        <f t="shared" si="0"/>
        <v>54.411764705882348</v>
      </c>
      <c r="L9" s="6">
        <v>34</v>
      </c>
      <c r="M9" s="5"/>
      <c r="N9" s="5"/>
      <c r="O9" s="5" t="s">
        <v>20</v>
      </c>
    </row>
    <row r="10" spans="1:15758" s="3" customFormat="1" ht="14.1" customHeight="1" x14ac:dyDescent="0.25">
      <c r="A10" s="5">
        <v>9</v>
      </c>
      <c r="B10" s="5" t="s">
        <v>48</v>
      </c>
      <c r="C10" s="5" t="s">
        <v>49</v>
      </c>
      <c r="D10" s="5" t="s">
        <v>50</v>
      </c>
      <c r="E10" s="5" t="s">
        <v>51</v>
      </c>
      <c r="F10" s="6">
        <v>7</v>
      </c>
      <c r="G10" s="6">
        <v>7</v>
      </c>
      <c r="H10" s="6">
        <v>18.5</v>
      </c>
      <c r="I10" s="6"/>
      <c r="J10" s="6">
        <v>18.5</v>
      </c>
      <c r="K10" s="7">
        <f t="shared" si="0"/>
        <v>54.411764705882348</v>
      </c>
      <c r="L10" s="6">
        <v>34</v>
      </c>
      <c r="M10" s="5"/>
      <c r="N10" s="5"/>
      <c r="O10" s="5" t="s">
        <v>52</v>
      </c>
    </row>
    <row r="11" spans="1:15758" s="3" customFormat="1" ht="14.1" customHeight="1" x14ac:dyDescent="0.25">
      <c r="A11" s="5">
        <v>10</v>
      </c>
      <c r="B11" s="5" t="s">
        <v>53</v>
      </c>
      <c r="C11" s="5" t="s">
        <v>54</v>
      </c>
      <c r="D11" s="5" t="s">
        <v>55</v>
      </c>
      <c r="E11" s="5" t="s">
        <v>56</v>
      </c>
      <c r="F11" s="6">
        <v>7</v>
      </c>
      <c r="G11" s="6">
        <v>7</v>
      </c>
      <c r="H11" s="6">
        <v>18</v>
      </c>
      <c r="I11" s="6"/>
      <c r="J11" s="6">
        <v>18</v>
      </c>
      <c r="K11" s="7">
        <f t="shared" si="0"/>
        <v>52.941176470588239</v>
      </c>
      <c r="L11" s="6">
        <v>34</v>
      </c>
      <c r="M11" s="5"/>
      <c r="N11" s="5"/>
      <c r="O11" s="5" t="s">
        <v>57</v>
      </c>
    </row>
    <row r="12" spans="1:15758" s="3" customFormat="1" ht="14.1" customHeight="1" x14ac:dyDescent="0.25">
      <c r="A12" s="5">
        <v>11</v>
      </c>
      <c r="B12" s="5" t="s">
        <v>26</v>
      </c>
      <c r="C12" s="5" t="s">
        <v>58</v>
      </c>
      <c r="D12" s="5" t="s">
        <v>59</v>
      </c>
      <c r="E12" s="5" t="s">
        <v>60</v>
      </c>
      <c r="F12" s="6">
        <v>7</v>
      </c>
      <c r="G12" s="6">
        <v>7</v>
      </c>
      <c r="H12" s="6">
        <v>18</v>
      </c>
      <c r="I12" s="6"/>
      <c r="J12" s="6">
        <v>18</v>
      </c>
      <c r="K12" s="7">
        <f t="shared" si="0"/>
        <v>52.941176470588239</v>
      </c>
      <c r="L12" s="6">
        <v>34</v>
      </c>
      <c r="M12" s="5"/>
      <c r="N12" s="5"/>
      <c r="O12" s="5" t="s">
        <v>61</v>
      </c>
    </row>
    <row r="13" spans="1:15758" s="3" customFormat="1" ht="14.1" customHeight="1" x14ac:dyDescent="0.25">
      <c r="A13" s="5">
        <v>12</v>
      </c>
      <c r="B13" s="5" t="s">
        <v>62</v>
      </c>
      <c r="C13" s="5" t="s">
        <v>63</v>
      </c>
      <c r="D13" s="5" t="s">
        <v>64</v>
      </c>
      <c r="E13" s="5" t="s">
        <v>65</v>
      </c>
      <c r="F13" s="6">
        <v>7</v>
      </c>
      <c r="G13" s="6">
        <v>7</v>
      </c>
      <c r="H13" s="6">
        <v>18</v>
      </c>
      <c r="I13" s="6"/>
      <c r="J13" s="6">
        <v>18</v>
      </c>
      <c r="K13" s="7">
        <f t="shared" si="0"/>
        <v>52.941176470588239</v>
      </c>
      <c r="L13" s="6">
        <v>34</v>
      </c>
      <c r="M13" s="5"/>
      <c r="N13" s="5"/>
      <c r="O13" s="5" t="s">
        <v>66</v>
      </c>
    </row>
    <row r="14" spans="1:15758" s="3" customFormat="1" ht="14.1" customHeight="1" x14ac:dyDescent="0.25">
      <c r="A14" s="5">
        <v>13</v>
      </c>
      <c r="B14" s="5" t="s">
        <v>67</v>
      </c>
      <c r="C14" s="5" t="s">
        <v>68</v>
      </c>
      <c r="D14" s="5" t="s">
        <v>69</v>
      </c>
      <c r="E14" s="5" t="s">
        <v>70</v>
      </c>
      <c r="F14" s="6">
        <v>7</v>
      </c>
      <c r="G14" s="6">
        <v>7</v>
      </c>
      <c r="H14" s="6">
        <v>18</v>
      </c>
      <c r="I14" s="6"/>
      <c r="J14" s="6">
        <v>18</v>
      </c>
      <c r="K14" s="7">
        <f t="shared" si="0"/>
        <v>52.941176470588239</v>
      </c>
      <c r="L14" s="6">
        <v>34</v>
      </c>
      <c r="M14" s="5"/>
      <c r="N14" s="5"/>
      <c r="O14" s="5" t="s">
        <v>71</v>
      </c>
    </row>
    <row r="15" spans="1:15758" s="3" customFormat="1" ht="14.1" customHeight="1" x14ac:dyDescent="0.25">
      <c r="A15" s="5">
        <v>14</v>
      </c>
      <c r="B15" s="5" t="s">
        <v>72</v>
      </c>
      <c r="C15" s="5" t="s">
        <v>73</v>
      </c>
      <c r="D15" s="5" t="s">
        <v>74</v>
      </c>
      <c r="E15" s="5" t="s">
        <v>75</v>
      </c>
      <c r="F15" s="6">
        <v>7</v>
      </c>
      <c r="G15" s="6">
        <v>7</v>
      </c>
      <c r="H15" s="6">
        <v>16.5</v>
      </c>
      <c r="I15" s="6"/>
      <c r="J15" s="6">
        <v>16.5</v>
      </c>
      <c r="K15" s="7">
        <f t="shared" si="0"/>
        <v>48.529411764705884</v>
      </c>
      <c r="L15" s="6">
        <v>34</v>
      </c>
      <c r="M15" s="5"/>
      <c r="N15" s="5"/>
      <c r="O15" s="5" t="s">
        <v>76</v>
      </c>
    </row>
    <row r="16" spans="1:15758" s="3" customFormat="1" ht="14.1" customHeight="1" x14ac:dyDescent="0.25">
      <c r="A16" s="5">
        <v>15</v>
      </c>
      <c r="B16" s="5" t="s">
        <v>35</v>
      </c>
      <c r="C16" s="5" t="s">
        <v>77</v>
      </c>
      <c r="D16" s="5" t="s">
        <v>78</v>
      </c>
      <c r="E16" s="5" t="s">
        <v>79</v>
      </c>
      <c r="F16" s="6">
        <v>7</v>
      </c>
      <c r="G16" s="6">
        <v>7</v>
      </c>
      <c r="H16" s="6">
        <v>16.5</v>
      </c>
      <c r="I16" s="6"/>
      <c r="J16" s="6">
        <v>16.5</v>
      </c>
      <c r="K16" s="7">
        <f t="shared" si="0"/>
        <v>48.529411764705884</v>
      </c>
      <c r="L16" s="6">
        <v>34</v>
      </c>
      <c r="M16" s="5"/>
      <c r="N16" s="5"/>
      <c r="O16" s="5" t="s">
        <v>38</v>
      </c>
    </row>
    <row r="17" spans="1:15" s="3" customFormat="1" x14ac:dyDescent="0.25">
      <c r="A17" s="5">
        <v>16</v>
      </c>
      <c r="B17" s="5" t="s">
        <v>80</v>
      </c>
      <c r="C17" s="5" t="s">
        <v>81</v>
      </c>
      <c r="D17" s="5" t="s">
        <v>82</v>
      </c>
      <c r="E17" s="5" t="s">
        <v>83</v>
      </c>
      <c r="F17" s="6">
        <v>7</v>
      </c>
      <c r="G17" s="6">
        <v>7</v>
      </c>
      <c r="H17" s="6">
        <v>16</v>
      </c>
      <c r="I17" s="6"/>
      <c r="J17" s="6">
        <v>16</v>
      </c>
      <c r="K17" s="7">
        <f t="shared" si="0"/>
        <v>47.058823529411761</v>
      </c>
      <c r="L17" s="6">
        <v>34</v>
      </c>
      <c r="M17" s="5"/>
      <c r="N17" s="5"/>
      <c r="O17" s="5" t="s">
        <v>84</v>
      </c>
    </row>
    <row r="18" spans="1:15" s="3" customFormat="1" x14ac:dyDescent="0.25">
      <c r="A18" s="5">
        <v>17</v>
      </c>
      <c r="B18" s="5" t="s">
        <v>85</v>
      </c>
      <c r="C18" s="5" t="s">
        <v>86</v>
      </c>
      <c r="D18" s="5" t="s">
        <v>87</v>
      </c>
      <c r="E18" s="5" t="s">
        <v>88</v>
      </c>
      <c r="F18" s="6">
        <v>7</v>
      </c>
      <c r="G18" s="6">
        <v>7</v>
      </c>
      <c r="H18" s="6">
        <v>16</v>
      </c>
      <c r="I18" s="6"/>
      <c r="J18" s="6">
        <v>16</v>
      </c>
      <c r="K18" s="7">
        <f t="shared" si="0"/>
        <v>47.058823529411761</v>
      </c>
      <c r="L18" s="6">
        <v>34</v>
      </c>
      <c r="M18" s="5"/>
      <c r="N18" s="5"/>
      <c r="O18" s="5" t="s">
        <v>89</v>
      </c>
    </row>
    <row r="19" spans="1:15" s="3" customFormat="1" x14ac:dyDescent="0.25">
      <c r="A19" s="5">
        <v>18</v>
      </c>
      <c r="B19" s="5" t="s">
        <v>90</v>
      </c>
      <c r="C19" s="5" t="s">
        <v>91</v>
      </c>
      <c r="D19" s="5" t="s">
        <v>92</v>
      </c>
      <c r="E19" s="5" t="s">
        <v>93</v>
      </c>
      <c r="F19" s="6">
        <v>7</v>
      </c>
      <c r="G19" s="6">
        <v>7</v>
      </c>
      <c r="H19" s="6">
        <v>16</v>
      </c>
      <c r="I19" s="6"/>
      <c r="J19" s="6">
        <v>16</v>
      </c>
      <c r="K19" s="7">
        <f t="shared" si="0"/>
        <v>47.058823529411761</v>
      </c>
      <c r="L19" s="6">
        <v>34</v>
      </c>
      <c r="M19" s="5"/>
      <c r="N19" s="5"/>
      <c r="O19" s="5" t="s">
        <v>94</v>
      </c>
    </row>
    <row r="20" spans="1:15" s="3" customFormat="1" x14ac:dyDescent="0.25">
      <c r="A20" s="5">
        <v>19</v>
      </c>
      <c r="B20" s="5" t="s">
        <v>95</v>
      </c>
      <c r="C20" s="5" t="s">
        <v>96</v>
      </c>
      <c r="D20" s="5" t="s">
        <v>97</v>
      </c>
      <c r="E20" s="5" t="s">
        <v>44</v>
      </c>
      <c r="F20" s="6">
        <v>7</v>
      </c>
      <c r="G20" s="6">
        <v>7</v>
      </c>
      <c r="H20" s="6">
        <v>15.5</v>
      </c>
      <c r="I20" s="6"/>
      <c r="J20" s="6">
        <v>15.5</v>
      </c>
      <c r="K20" s="7">
        <f t="shared" si="0"/>
        <v>45.588235294117645</v>
      </c>
      <c r="L20" s="6">
        <v>34</v>
      </c>
      <c r="M20" s="5"/>
      <c r="N20" s="5"/>
      <c r="O20" s="5" t="s">
        <v>98</v>
      </c>
    </row>
    <row r="21" spans="1:15" s="3" customFormat="1" x14ac:dyDescent="0.25">
      <c r="A21" s="5">
        <v>20</v>
      </c>
      <c r="B21" s="5" t="s">
        <v>99</v>
      </c>
      <c r="C21" s="5" t="s">
        <v>100</v>
      </c>
      <c r="D21" s="5" t="s">
        <v>101</v>
      </c>
      <c r="E21" s="5" t="s">
        <v>102</v>
      </c>
      <c r="F21" s="6">
        <v>7</v>
      </c>
      <c r="G21" s="6">
        <v>7</v>
      </c>
      <c r="H21" s="6">
        <v>15</v>
      </c>
      <c r="I21" s="6"/>
      <c r="J21" s="6">
        <v>15</v>
      </c>
      <c r="K21" s="7">
        <f t="shared" si="0"/>
        <v>44.117647058823529</v>
      </c>
      <c r="L21" s="6">
        <v>34</v>
      </c>
      <c r="M21" s="5"/>
      <c r="N21" s="5"/>
      <c r="O21" s="5" t="s">
        <v>103</v>
      </c>
    </row>
    <row r="22" spans="1:15" s="3" customFormat="1" x14ac:dyDescent="0.25">
      <c r="A22" s="5">
        <v>21</v>
      </c>
      <c r="B22" s="5" t="s">
        <v>99</v>
      </c>
      <c r="C22" s="5" t="s">
        <v>104</v>
      </c>
      <c r="D22" s="5" t="s">
        <v>105</v>
      </c>
      <c r="E22" s="5" t="s">
        <v>106</v>
      </c>
      <c r="F22" s="6">
        <v>7</v>
      </c>
      <c r="G22" s="6">
        <v>7</v>
      </c>
      <c r="H22" s="6">
        <v>14.5</v>
      </c>
      <c r="I22" s="6"/>
      <c r="J22" s="6">
        <v>14.5</v>
      </c>
      <c r="K22" s="7">
        <f t="shared" si="0"/>
        <v>42.647058823529413</v>
      </c>
      <c r="L22" s="6">
        <v>34</v>
      </c>
      <c r="M22" s="5"/>
      <c r="N22" s="5"/>
      <c r="O22" s="5" t="s">
        <v>103</v>
      </c>
    </row>
    <row r="23" spans="1:15" s="3" customFormat="1" x14ac:dyDescent="0.25">
      <c r="A23" s="5">
        <v>22</v>
      </c>
      <c r="B23" s="5" t="s">
        <v>107</v>
      </c>
      <c r="C23" s="5" t="s">
        <v>108</v>
      </c>
      <c r="D23" s="5" t="s">
        <v>109</v>
      </c>
      <c r="E23" s="5" t="s">
        <v>106</v>
      </c>
      <c r="F23" s="6">
        <v>7</v>
      </c>
      <c r="G23" s="6">
        <v>7</v>
      </c>
      <c r="H23" s="6">
        <v>14.5</v>
      </c>
      <c r="I23" s="6"/>
      <c r="J23" s="6">
        <v>14.5</v>
      </c>
      <c r="K23" s="7">
        <f t="shared" si="0"/>
        <v>42.647058823529413</v>
      </c>
      <c r="L23" s="6">
        <v>34</v>
      </c>
      <c r="M23" s="5"/>
      <c r="N23" s="5"/>
      <c r="O23" s="5" t="s">
        <v>110</v>
      </c>
    </row>
    <row r="24" spans="1:15" s="3" customFormat="1" x14ac:dyDescent="0.25">
      <c r="A24" s="5">
        <v>23</v>
      </c>
      <c r="B24" s="5" t="s">
        <v>111</v>
      </c>
      <c r="C24" s="5" t="s">
        <v>112</v>
      </c>
      <c r="D24" s="5" t="s">
        <v>113</v>
      </c>
      <c r="E24" s="5" t="s">
        <v>114</v>
      </c>
      <c r="F24" s="6">
        <v>7</v>
      </c>
      <c r="G24" s="6">
        <v>7</v>
      </c>
      <c r="H24" s="6">
        <v>14.5</v>
      </c>
      <c r="I24" s="6"/>
      <c r="J24" s="6">
        <v>14.5</v>
      </c>
      <c r="K24" s="7">
        <f t="shared" si="0"/>
        <v>42.647058823529413</v>
      </c>
      <c r="L24" s="6">
        <v>34</v>
      </c>
      <c r="M24" s="5"/>
      <c r="N24" s="5"/>
      <c r="O24" s="5" t="s">
        <v>115</v>
      </c>
    </row>
    <row r="25" spans="1:15" s="3" customFormat="1" x14ac:dyDescent="0.25">
      <c r="A25" s="5">
        <v>24</v>
      </c>
      <c r="B25" s="5" t="s">
        <v>116</v>
      </c>
      <c r="C25" s="5" t="s">
        <v>117</v>
      </c>
      <c r="D25" s="5" t="s">
        <v>118</v>
      </c>
      <c r="E25" s="5" t="s">
        <v>79</v>
      </c>
      <c r="F25" s="6">
        <v>7</v>
      </c>
      <c r="G25" s="6">
        <v>7</v>
      </c>
      <c r="H25" s="6">
        <v>14.5</v>
      </c>
      <c r="I25" s="6"/>
      <c r="J25" s="6">
        <v>14.5</v>
      </c>
      <c r="K25" s="7">
        <f t="shared" si="0"/>
        <v>42.647058823529413</v>
      </c>
      <c r="L25" s="6">
        <v>34</v>
      </c>
      <c r="M25" s="5"/>
      <c r="N25" s="5"/>
      <c r="O25" s="5" t="s">
        <v>119</v>
      </c>
    </row>
    <row r="26" spans="1:15" s="3" customFormat="1" x14ac:dyDescent="0.25">
      <c r="A26" s="5">
        <v>25</v>
      </c>
      <c r="B26" s="5" t="s">
        <v>120</v>
      </c>
      <c r="C26" s="5" t="s">
        <v>121</v>
      </c>
      <c r="D26" s="5" t="s">
        <v>122</v>
      </c>
      <c r="E26" s="5" t="s">
        <v>88</v>
      </c>
      <c r="F26" s="6">
        <v>7</v>
      </c>
      <c r="G26" s="6">
        <v>7</v>
      </c>
      <c r="H26" s="6">
        <v>14.5</v>
      </c>
      <c r="I26" s="6"/>
      <c r="J26" s="6">
        <v>14.5</v>
      </c>
      <c r="K26" s="7">
        <f t="shared" si="0"/>
        <v>42.647058823529413</v>
      </c>
      <c r="L26" s="6">
        <v>34</v>
      </c>
      <c r="M26" s="5"/>
      <c r="N26" s="5"/>
      <c r="O26" s="5" t="s">
        <v>123</v>
      </c>
    </row>
    <row r="27" spans="1:15" s="3" customFormat="1" x14ac:dyDescent="0.25">
      <c r="A27" s="5">
        <v>26</v>
      </c>
      <c r="B27" s="5" t="s">
        <v>124</v>
      </c>
      <c r="C27" s="5" t="s">
        <v>125</v>
      </c>
      <c r="D27" s="5" t="s">
        <v>126</v>
      </c>
      <c r="E27" s="5" t="s">
        <v>127</v>
      </c>
      <c r="F27" s="6">
        <v>7</v>
      </c>
      <c r="G27" s="6">
        <v>7</v>
      </c>
      <c r="H27" s="6">
        <v>14.5</v>
      </c>
      <c r="I27" s="6"/>
      <c r="J27" s="6">
        <v>14.5</v>
      </c>
      <c r="K27" s="7">
        <f t="shared" si="0"/>
        <v>42.647058823529413</v>
      </c>
      <c r="L27" s="6">
        <v>34</v>
      </c>
      <c r="M27" s="5"/>
      <c r="N27" s="5"/>
      <c r="O27" s="5" t="s">
        <v>128</v>
      </c>
    </row>
    <row r="28" spans="1:15" s="3" customFormat="1" x14ac:dyDescent="0.25">
      <c r="A28" s="5">
        <v>27</v>
      </c>
      <c r="B28" s="5" t="s">
        <v>129</v>
      </c>
      <c r="C28" s="5" t="s">
        <v>130</v>
      </c>
      <c r="D28" s="5" t="s">
        <v>131</v>
      </c>
      <c r="E28" s="5" t="s">
        <v>132</v>
      </c>
      <c r="F28" s="6">
        <v>7</v>
      </c>
      <c r="G28" s="6">
        <v>7</v>
      </c>
      <c r="H28" s="6">
        <v>14</v>
      </c>
      <c r="I28" s="6"/>
      <c r="J28" s="6">
        <v>14</v>
      </c>
      <c r="K28" s="7">
        <f t="shared" si="0"/>
        <v>41.17647058823529</v>
      </c>
      <c r="L28" s="6">
        <v>34</v>
      </c>
      <c r="M28" s="5"/>
      <c r="N28" s="5"/>
      <c r="O28" s="5" t="s">
        <v>133</v>
      </c>
    </row>
    <row r="29" spans="1:15" s="3" customFormat="1" x14ac:dyDescent="0.25">
      <c r="A29" s="5">
        <v>28</v>
      </c>
      <c r="B29" s="5" t="s">
        <v>15</v>
      </c>
      <c r="C29" s="5" t="s">
        <v>134</v>
      </c>
      <c r="D29" s="5" t="s">
        <v>135</v>
      </c>
      <c r="E29" s="5" t="s">
        <v>136</v>
      </c>
      <c r="F29" s="6">
        <v>7</v>
      </c>
      <c r="G29" s="6">
        <v>7</v>
      </c>
      <c r="H29" s="6">
        <v>13.5</v>
      </c>
      <c r="I29" s="6"/>
      <c r="J29" s="6">
        <v>13.5</v>
      </c>
      <c r="K29" s="7">
        <f t="shared" si="0"/>
        <v>39.705882352941174</v>
      </c>
      <c r="L29" s="6">
        <v>34</v>
      </c>
      <c r="M29" s="5"/>
      <c r="N29" s="5"/>
      <c r="O29" s="5" t="s">
        <v>20</v>
      </c>
    </row>
    <row r="30" spans="1:15" s="3" customFormat="1" x14ac:dyDescent="0.25">
      <c r="A30" s="5">
        <v>29</v>
      </c>
      <c r="B30" s="5" t="s">
        <v>62</v>
      </c>
      <c r="C30" s="5" t="s">
        <v>137</v>
      </c>
      <c r="D30" s="5" t="s">
        <v>138</v>
      </c>
      <c r="E30" s="5" t="s">
        <v>139</v>
      </c>
      <c r="F30" s="6">
        <v>7</v>
      </c>
      <c r="G30" s="6">
        <v>7</v>
      </c>
      <c r="H30" s="6">
        <v>13.5</v>
      </c>
      <c r="I30" s="6"/>
      <c r="J30" s="6">
        <v>13.5</v>
      </c>
      <c r="K30" s="7">
        <f t="shared" si="0"/>
        <v>39.705882352941174</v>
      </c>
      <c r="L30" s="6">
        <v>34</v>
      </c>
      <c r="M30" s="5"/>
      <c r="N30" s="5"/>
      <c r="O30" s="5" t="s">
        <v>66</v>
      </c>
    </row>
    <row r="31" spans="1:15" s="3" customFormat="1" x14ac:dyDescent="0.25">
      <c r="A31" s="5">
        <v>30</v>
      </c>
      <c r="B31" s="5" t="s">
        <v>116</v>
      </c>
      <c r="C31" s="5" t="s">
        <v>140</v>
      </c>
      <c r="D31" s="5" t="s">
        <v>141</v>
      </c>
      <c r="E31" s="5" t="s">
        <v>142</v>
      </c>
      <c r="F31" s="6">
        <v>7</v>
      </c>
      <c r="G31" s="6">
        <v>7</v>
      </c>
      <c r="H31" s="6">
        <v>13.5</v>
      </c>
      <c r="I31" s="6"/>
      <c r="J31" s="6">
        <v>13.5</v>
      </c>
      <c r="K31" s="7">
        <f t="shared" si="0"/>
        <v>39.705882352941174</v>
      </c>
      <c r="L31" s="6">
        <v>34</v>
      </c>
      <c r="M31" s="5"/>
      <c r="N31" s="5"/>
      <c r="O31" s="5" t="s">
        <v>119</v>
      </c>
    </row>
    <row r="32" spans="1:15" s="3" customFormat="1" x14ac:dyDescent="0.25">
      <c r="A32" s="5">
        <v>31</v>
      </c>
      <c r="B32" s="5" t="s">
        <v>35</v>
      </c>
      <c r="C32" s="5" t="s">
        <v>143</v>
      </c>
      <c r="D32" s="5" t="s">
        <v>144</v>
      </c>
      <c r="E32" s="5" t="s">
        <v>145</v>
      </c>
      <c r="F32" s="6">
        <v>7</v>
      </c>
      <c r="G32" s="6">
        <v>7</v>
      </c>
      <c r="H32" s="6">
        <v>13.5</v>
      </c>
      <c r="I32" s="6"/>
      <c r="J32" s="6">
        <v>13.5</v>
      </c>
      <c r="K32" s="7">
        <f t="shared" si="0"/>
        <v>39.705882352941174</v>
      </c>
      <c r="L32" s="6">
        <v>34</v>
      </c>
      <c r="M32" s="5"/>
      <c r="N32" s="5"/>
      <c r="O32" s="5" t="s">
        <v>38</v>
      </c>
    </row>
    <row r="33" spans="1:15" s="3" customFormat="1" x14ac:dyDescent="0.25">
      <c r="A33" s="5">
        <v>32</v>
      </c>
      <c r="B33" s="5" t="s">
        <v>146</v>
      </c>
      <c r="C33" s="5" t="s">
        <v>147</v>
      </c>
      <c r="D33" s="5" t="s">
        <v>148</v>
      </c>
      <c r="E33" s="5" t="s">
        <v>149</v>
      </c>
      <c r="F33" s="6">
        <v>7</v>
      </c>
      <c r="G33" s="6">
        <v>7</v>
      </c>
      <c r="H33" s="6">
        <v>13.5</v>
      </c>
      <c r="I33" s="6"/>
      <c r="J33" s="6">
        <v>13.5</v>
      </c>
      <c r="K33" s="7">
        <f t="shared" si="0"/>
        <v>39.705882352941174</v>
      </c>
      <c r="L33" s="6">
        <v>34</v>
      </c>
      <c r="M33" s="5"/>
      <c r="N33" s="5"/>
      <c r="O33" s="5" t="s">
        <v>71</v>
      </c>
    </row>
    <row r="34" spans="1:15" s="3" customFormat="1" x14ac:dyDescent="0.25">
      <c r="A34" s="5">
        <v>33</v>
      </c>
      <c r="B34" s="5" t="s">
        <v>62</v>
      </c>
      <c r="C34" s="5" t="s">
        <v>150</v>
      </c>
      <c r="D34" s="5" t="s">
        <v>151</v>
      </c>
      <c r="E34" s="5" t="s">
        <v>152</v>
      </c>
      <c r="F34" s="6">
        <v>7</v>
      </c>
      <c r="G34" s="6">
        <v>7</v>
      </c>
      <c r="H34" s="6">
        <v>13</v>
      </c>
      <c r="I34" s="6"/>
      <c r="J34" s="6">
        <v>13</v>
      </c>
      <c r="K34" s="7">
        <f t="shared" si="0"/>
        <v>38.235294117647058</v>
      </c>
      <c r="L34" s="6">
        <v>34</v>
      </c>
      <c r="M34" s="5"/>
      <c r="N34" s="5"/>
      <c r="O34" s="5" t="s">
        <v>66</v>
      </c>
    </row>
    <row r="35" spans="1:15" s="3" customFormat="1" x14ac:dyDescent="0.25">
      <c r="A35" s="5">
        <v>34</v>
      </c>
      <c r="B35" s="5" t="s">
        <v>153</v>
      </c>
      <c r="C35" s="5" t="s">
        <v>154</v>
      </c>
      <c r="D35" s="5" t="s">
        <v>155</v>
      </c>
      <c r="E35" s="5" t="s">
        <v>156</v>
      </c>
      <c r="F35" s="6">
        <v>7</v>
      </c>
      <c r="G35" s="6">
        <v>7</v>
      </c>
      <c r="H35" s="6">
        <v>12</v>
      </c>
      <c r="I35" s="6"/>
      <c r="J35" s="6">
        <v>12</v>
      </c>
      <c r="K35" s="7">
        <f t="shared" si="0"/>
        <v>35.294117647058826</v>
      </c>
      <c r="L35" s="6">
        <v>34</v>
      </c>
      <c r="M35" s="5"/>
      <c r="N35" s="5"/>
      <c r="O35" s="5" t="s">
        <v>157</v>
      </c>
    </row>
    <row r="36" spans="1:15" s="3" customFormat="1" x14ac:dyDescent="0.25">
      <c r="A36" s="5">
        <v>35</v>
      </c>
      <c r="B36" s="5" t="s">
        <v>85</v>
      </c>
      <c r="C36" s="5" t="s">
        <v>158</v>
      </c>
      <c r="D36" s="5" t="s">
        <v>159</v>
      </c>
      <c r="E36" s="5" t="s">
        <v>102</v>
      </c>
      <c r="F36" s="6">
        <v>7</v>
      </c>
      <c r="G36" s="6">
        <v>7</v>
      </c>
      <c r="H36" s="6">
        <v>11</v>
      </c>
      <c r="I36" s="6"/>
      <c r="J36" s="6">
        <v>11</v>
      </c>
      <c r="K36" s="7">
        <f t="shared" si="0"/>
        <v>32.352941176470587</v>
      </c>
      <c r="L36" s="6">
        <v>34</v>
      </c>
      <c r="M36" s="5"/>
      <c r="N36" s="5"/>
      <c r="O36" s="5" t="s">
        <v>89</v>
      </c>
    </row>
    <row r="37" spans="1:15" s="3" customFormat="1" x14ac:dyDescent="0.25">
      <c r="A37" s="5">
        <v>36</v>
      </c>
      <c r="B37" s="5" t="s">
        <v>15</v>
      </c>
      <c r="C37" s="5" t="s">
        <v>160</v>
      </c>
      <c r="D37" s="5" t="s">
        <v>161</v>
      </c>
      <c r="E37" s="5" t="s">
        <v>44</v>
      </c>
      <c r="F37" s="6">
        <v>7</v>
      </c>
      <c r="G37" s="6">
        <v>7</v>
      </c>
      <c r="H37" s="6">
        <v>10.5</v>
      </c>
      <c r="I37" s="6"/>
      <c r="J37" s="6">
        <v>10.5</v>
      </c>
      <c r="K37" s="7">
        <f t="shared" si="0"/>
        <v>30.882352941176471</v>
      </c>
      <c r="L37" s="6">
        <v>34</v>
      </c>
      <c r="M37" s="5"/>
      <c r="N37" s="5"/>
      <c r="O37" s="5" t="s">
        <v>20</v>
      </c>
    </row>
    <row r="38" spans="1:15" s="3" customFormat="1" x14ac:dyDescent="0.25">
      <c r="A38" s="5">
        <v>37</v>
      </c>
      <c r="B38" s="5" t="s">
        <v>30</v>
      </c>
      <c r="C38" s="5" t="s">
        <v>162</v>
      </c>
      <c r="D38" s="5" t="s">
        <v>163</v>
      </c>
      <c r="E38" s="5" t="s">
        <v>164</v>
      </c>
      <c r="F38" s="6">
        <v>7</v>
      </c>
      <c r="G38" s="6">
        <v>7</v>
      </c>
      <c r="H38" s="6">
        <v>10</v>
      </c>
      <c r="I38" s="6"/>
      <c r="J38" s="6">
        <v>10</v>
      </c>
      <c r="K38" s="7">
        <f t="shared" si="0"/>
        <v>29.411764705882355</v>
      </c>
      <c r="L38" s="6">
        <v>34</v>
      </c>
      <c r="M38" s="5"/>
      <c r="N38" s="5"/>
      <c r="O38" s="5" t="s">
        <v>34</v>
      </c>
    </row>
    <row r="39" spans="1:15" s="3" customFormat="1" x14ac:dyDescent="0.25">
      <c r="A39" s="5">
        <v>38</v>
      </c>
      <c r="B39" s="5" t="s">
        <v>153</v>
      </c>
      <c r="C39" s="5" t="s">
        <v>165</v>
      </c>
      <c r="D39" s="5" t="s">
        <v>166</v>
      </c>
      <c r="E39" s="5" t="s">
        <v>136</v>
      </c>
      <c r="F39" s="6">
        <v>7</v>
      </c>
      <c r="G39" s="6">
        <v>7</v>
      </c>
      <c r="H39" s="6">
        <v>9.5</v>
      </c>
      <c r="I39" s="6"/>
      <c r="J39" s="6">
        <v>9.5</v>
      </c>
      <c r="K39" s="7">
        <f t="shared" si="0"/>
        <v>27.941176470588236</v>
      </c>
      <c r="L39" s="6">
        <v>34</v>
      </c>
      <c r="M39" s="5"/>
      <c r="N39" s="5"/>
      <c r="O39" s="5" t="s">
        <v>157</v>
      </c>
    </row>
    <row r="40" spans="1:15" s="3" customFormat="1" x14ac:dyDescent="0.25">
      <c r="A40" s="5">
        <v>39</v>
      </c>
      <c r="B40" s="5" t="s">
        <v>48</v>
      </c>
      <c r="C40" s="5" t="s">
        <v>167</v>
      </c>
      <c r="D40" s="5" t="s">
        <v>168</v>
      </c>
      <c r="E40" s="5" t="s">
        <v>169</v>
      </c>
      <c r="F40" s="6">
        <v>7</v>
      </c>
      <c r="G40" s="6">
        <v>7</v>
      </c>
      <c r="H40" s="6">
        <v>9.5</v>
      </c>
      <c r="I40" s="6"/>
      <c r="J40" s="6">
        <v>9.5</v>
      </c>
      <c r="K40" s="7">
        <f t="shared" si="0"/>
        <v>27.941176470588236</v>
      </c>
      <c r="L40" s="6">
        <v>34</v>
      </c>
      <c r="M40" s="5"/>
      <c r="N40" s="5"/>
      <c r="O40" s="5" t="s">
        <v>52</v>
      </c>
    </row>
    <row r="41" spans="1:15" s="3" customFormat="1" x14ac:dyDescent="0.25">
      <c r="A41" s="5">
        <v>40</v>
      </c>
      <c r="B41" s="5" t="s">
        <v>170</v>
      </c>
      <c r="C41" s="5" t="s">
        <v>171</v>
      </c>
      <c r="D41" s="5" t="s">
        <v>138</v>
      </c>
      <c r="E41" s="5" t="s">
        <v>132</v>
      </c>
      <c r="F41" s="6">
        <v>7</v>
      </c>
      <c r="G41" s="6">
        <v>7</v>
      </c>
      <c r="H41" s="6">
        <v>8</v>
      </c>
      <c r="I41" s="6"/>
      <c r="J41" s="6">
        <v>8</v>
      </c>
      <c r="K41" s="7">
        <f t="shared" si="0"/>
        <v>23.52941176470588</v>
      </c>
      <c r="L41" s="6">
        <v>34</v>
      </c>
      <c r="M41" s="5"/>
      <c r="N41" s="5"/>
      <c r="O41" s="5" t="s">
        <v>76</v>
      </c>
    </row>
    <row r="42" spans="1:15" s="11" customFormat="1" x14ac:dyDescent="0.25">
      <c r="A42" s="5">
        <v>41</v>
      </c>
      <c r="B42" s="8" t="s">
        <v>116</v>
      </c>
      <c r="C42" s="8" t="s">
        <v>172</v>
      </c>
      <c r="D42" s="8" t="s">
        <v>173</v>
      </c>
      <c r="E42" s="8" t="s">
        <v>174</v>
      </c>
      <c r="F42" s="9">
        <v>8</v>
      </c>
      <c r="G42" s="9">
        <v>8</v>
      </c>
      <c r="H42" s="9">
        <v>44.5</v>
      </c>
      <c r="I42" s="9"/>
      <c r="J42" s="9">
        <v>44.5</v>
      </c>
      <c r="K42" s="10">
        <f t="shared" ref="K42:K76" si="1">J42/51.5*100</f>
        <v>86.40776699029125</v>
      </c>
      <c r="L42" s="9">
        <v>51.5</v>
      </c>
      <c r="M42" s="8" t="s">
        <v>175</v>
      </c>
      <c r="N42" s="8"/>
      <c r="O42" s="8" t="s">
        <v>176</v>
      </c>
    </row>
    <row r="43" spans="1:15" s="11" customFormat="1" x14ac:dyDescent="0.25">
      <c r="A43" s="5">
        <v>42</v>
      </c>
      <c r="B43" s="8" t="s">
        <v>15</v>
      </c>
      <c r="C43" s="8" t="s">
        <v>177</v>
      </c>
      <c r="D43" s="8" t="s">
        <v>178</v>
      </c>
      <c r="E43" s="8" t="s">
        <v>179</v>
      </c>
      <c r="F43" s="9">
        <v>8</v>
      </c>
      <c r="G43" s="9">
        <v>8</v>
      </c>
      <c r="H43" s="9">
        <v>42</v>
      </c>
      <c r="I43" s="9"/>
      <c r="J43" s="9">
        <v>42</v>
      </c>
      <c r="K43" s="10">
        <f t="shared" si="1"/>
        <v>81.553398058252426</v>
      </c>
      <c r="L43" s="9">
        <v>51.5</v>
      </c>
      <c r="M43" s="8" t="s">
        <v>19</v>
      </c>
      <c r="N43" s="8"/>
      <c r="O43" s="8" t="s">
        <v>20</v>
      </c>
    </row>
    <row r="44" spans="1:15" s="11" customFormat="1" x14ac:dyDescent="0.25">
      <c r="A44" s="5">
        <v>43</v>
      </c>
      <c r="B44" s="8" t="s">
        <v>67</v>
      </c>
      <c r="C44" s="8" t="s">
        <v>180</v>
      </c>
      <c r="D44" s="8" t="s">
        <v>46</v>
      </c>
      <c r="E44" s="8" t="s">
        <v>181</v>
      </c>
      <c r="F44" s="9">
        <v>8</v>
      </c>
      <c r="G44" s="9">
        <v>8</v>
      </c>
      <c r="H44" s="9">
        <v>33.5</v>
      </c>
      <c r="I44" s="9"/>
      <c r="J44" s="9">
        <v>33.5</v>
      </c>
      <c r="K44" s="10">
        <f t="shared" si="1"/>
        <v>65.048543689320397</v>
      </c>
      <c r="L44" s="9">
        <v>51.5</v>
      </c>
      <c r="M44" s="8" t="s">
        <v>19</v>
      </c>
      <c r="N44" s="8"/>
      <c r="O44" s="8" t="s">
        <v>71</v>
      </c>
    </row>
    <row r="45" spans="1:15" s="11" customFormat="1" x14ac:dyDescent="0.25">
      <c r="A45" s="5">
        <v>44</v>
      </c>
      <c r="B45" s="8" t="s">
        <v>170</v>
      </c>
      <c r="C45" s="8" t="s">
        <v>182</v>
      </c>
      <c r="D45" s="8" t="s">
        <v>135</v>
      </c>
      <c r="E45" s="8" t="s">
        <v>136</v>
      </c>
      <c r="F45" s="9">
        <v>8</v>
      </c>
      <c r="G45" s="9">
        <v>8</v>
      </c>
      <c r="H45" s="9">
        <v>23</v>
      </c>
      <c r="I45" s="9"/>
      <c r="J45" s="9">
        <v>23</v>
      </c>
      <c r="K45" s="10">
        <f t="shared" si="1"/>
        <v>44.660194174757287</v>
      </c>
      <c r="L45" s="9">
        <v>51.5</v>
      </c>
      <c r="M45" s="8"/>
      <c r="N45" s="8"/>
      <c r="O45" s="8" t="s">
        <v>76</v>
      </c>
    </row>
    <row r="46" spans="1:15" s="11" customFormat="1" x14ac:dyDescent="0.25">
      <c r="A46" s="5">
        <v>45</v>
      </c>
      <c r="B46" s="8" t="s">
        <v>30</v>
      </c>
      <c r="C46" s="8" t="s">
        <v>183</v>
      </c>
      <c r="D46" s="8" t="s">
        <v>184</v>
      </c>
      <c r="E46" s="8" t="s">
        <v>75</v>
      </c>
      <c r="F46" s="9">
        <v>8</v>
      </c>
      <c r="G46" s="9">
        <v>8</v>
      </c>
      <c r="H46" s="9">
        <v>22</v>
      </c>
      <c r="I46" s="9"/>
      <c r="J46" s="9">
        <v>22</v>
      </c>
      <c r="K46" s="10">
        <f t="shared" si="1"/>
        <v>42.718446601941743</v>
      </c>
      <c r="L46" s="9">
        <v>51.5</v>
      </c>
      <c r="M46" s="8"/>
      <c r="N46" s="8"/>
      <c r="O46" s="8" t="s">
        <v>34</v>
      </c>
    </row>
    <row r="47" spans="1:15" s="11" customFormat="1" x14ac:dyDescent="0.25">
      <c r="A47" s="5">
        <v>46</v>
      </c>
      <c r="B47" s="8" t="s">
        <v>26</v>
      </c>
      <c r="C47" s="8" t="s">
        <v>185</v>
      </c>
      <c r="D47" s="8" t="s">
        <v>186</v>
      </c>
      <c r="E47" s="8" t="s">
        <v>79</v>
      </c>
      <c r="F47" s="9">
        <v>8</v>
      </c>
      <c r="G47" s="9">
        <v>8</v>
      </c>
      <c r="H47" s="9">
        <v>22</v>
      </c>
      <c r="I47" s="9"/>
      <c r="J47" s="9">
        <v>22</v>
      </c>
      <c r="K47" s="10">
        <f t="shared" si="1"/>
        <v>42.718446601941743</v>
      </c>
      <c r="L47" s="9">
        <v>51.5</v>
      </c>
      <c r="M47" s="8"/>
      <c r="N47" s="8"/>
      <c r="O47" s="8" t="s">
        <v>187</v>
      </c>
    </row>
    <row r="48" spans="1:15" s="11" customFormat="1" x14ac:dyDescent="0.25">
      <c r="A48" s="5">
        <v>47</v>
      </c>
      <c r="B48" s="8" t="s">
        <v>153</v>
      </c>
      <c r="C48" s="8" t="s">
        <v>188</v>
      </c>
      <c r="D48" s="8" t="s">
        <v>189</v>
      </c>
      <c r="E48" s="8" t="s">
        <v>79</v>
      </c>
      <c r="F48" s="9">
        <v>8</v>
      </c>
      <c r="G48" s="9">
        <v>8</v>
      </c>
      <c r="H48" s="9">
        <v>22</v>
      </c>
      <c r="I48" s="9"/>
      <c r="J48" s="9">
        <v>22</v>
      </c>
      <c r="K48" s="10">
        <f t="shared" si="1"/>
        <v>42.718446601941743</v>
      </c>
      <c r="L48" s="9">
        <v>51.5</v>
      </c>
      <c r="M48" s="8"/>
      <c r="N48" s="8"/>
      <c r="O48" s="8" t="s">
        <v>190</v>
      </c>
    </row>
    <row r="49" spans="1:15" s="11" customFormat="1" x14ac:dyDescent="0.25">
      <c r="A49" s="5">
        <v>48</v>
      </c>
      <c r="B49" s="8" t="s">
        <v>26</v>
      </c>
      <c r="C49" s="8" t="s">
        <v>191</v>
      </c>
      <c r="D49" s="8" t="s">
        <v>118</v>
      </c>
      <c r="E49" s="8" t="s">
        <v>102</v>
      </c>
      <c r="F49" s="9">
        <v>8</v>
      </c>
      <c r="G49" s="9">
        <v>8</v>
      </c>
      <c r="H49" s="9">
        <v>21.5</v>
      </c>
      <c r="I49" s="9"/>
      <c r="J49" s="9">
        <v>21.5</v>
      </c>
      <c r="K49" s="10">
        <f t="shared" si="1"/>
        <v>41.747572815533978</v>
      </c>
      <c r="L49" s="9">
        <v>51.5</v>
      </c>
      <c r="M49" s="8"/>
      <c r="N49" s="8"/>
      <c r="O49" s="8" t="s">
        <v>187</v>
      </c>
    </row>
    <row r="50" spans="1:15" s="11" customFormat="1" x14ac:dyDescent="0.25">
      <c r="A50" s="5">
        <v>49</v>
      </c>
      <c r="B50" s="8" t="s">
        <v>30</v>
      </c>
      <c r="C50" s="8" t="s">
        <v>192</v>
      </c>
      <c r="D50" s="8" t="s">
        <v>135</v>
      </c>
      <c r="E50" s="8" t="s">
        <v>174</v>
      </c>
      <c r="F50" s="9">
        <v>8</v>
      </c>
      <c r="G50" s="9">
        <v>8</v>
      </c>
      <c r="H50" s="9">
        <v>21</v>
      </c>
      <c r="I50" s="9"/>
      <c r="J50" s="9">
        <v>21</v>
      </c>
      <c r="K50" s="10">
        <f t="shared" si="1"/>
        <v>40.776699029126213</v>
      </c>
      <c r="L50" s="9">
        <v>51.5</v>
      </c>
      <c r="M50" s="8"/>
      <c r="N50" s="8"/>
      <c r="O50" s="8" t="s">
        <v>34</v>
      </c>
    </row>
    <row r="51" spans="1:15" s="11" customFormat="1" x14ac:dyDescent="0.25">
      <c r="A51" s="5">
        <v>50</v>
      </c>
      <c r="B51" s="8" t="s">
        <v>48</v>
      </c>
      <c r="C51" s="8" t="s">
        <v>193</v>
      </c>
      <c r="D51" s="8" t="s">
        <v>194</v>
      </c>
      <c r="E51" s="8" t="s">
        <v>60</v>
      </c>
      <c r="F51" s="9">
        <v>8</v>
      </c>
      <c r="G51" s="9">
        <v>8</v>
      </c>
      <c r="H51" s="9">
        <v>21</v>
      </c>
      <c r="I51" s="9"/>
      <c r="J51" s="9">
        <v>21</v>
      </c>
      <c r="K51" s="10">
        <f t="shared" si="1"/>
        <v>40.776699029126213</v>
      </c>
      <c r="L51" s="9">
        <v>51.5</v>
      </c>
      <c r="M51" s="8"/>
      <c r="N51" s="8"/>
      <c r="O51" s="8" t="s">
        <v>52</v>
      </c>
    </row>
    <row r="52" spans="1:15" s="11" customFormat="1" x14ac:dyDescent="0.25">
      <c r="A52" s="5">
        <v>51</v>
      </c>
      <c r="B52" s="8" t="s">
        <v>129</v>
      </c>
      <c r="C52" s="8" t="s">
        <v>195</v>
      </c>
      <c r="D52" s="8" t="s">
        <v>196</v>
      </c>
      <c r="E52" s="8" t="s">
        <v>197</v>
      </c>
      <c r="F52" s="9">
        <v>8</v>
      </c>
      <c r="G52" s="9">
        <v>8</v>
      </c>
      <c r="H52" s="9">
        <v>20.5</v>
      </c>
      <c r="I52" s="9"/>
      <c r="J52" s="9">
        <v>20.5</v>
      </c>
      <c r="K52" s="10">
        <f t="shared" si="1"/>
        <v>39.805825242718448</v>
      </c>
      <c r="L52" s="9">
        <v>51.5</v>
      </c>
      <c r="M52" s="8"/>
      <c r="N52" s="8"/>
      <c r="O52" s="8" t="s">
        <v>133</v>
      </c>
    </row>
    <row r="53" spans="1:15" s="11" customFormat="1" x14ac:dyDescent="0.25">
      <c r="A53" s="5">
        <v>52</v>
      </c>
      <c r="B53" s="8" t="s">
        <v>15</v>
      </c>
      <c r="C53" s="8" t="s">
        <v>198</v>
      </c>
      <c r="D53" s="8" t="s">
        <v>122</v>
      </c>
      <c r="E53" s="8" t="s">
        <v>199</v>
      </c>
      <c r="F53" s="9">
        <v>8</v>
      </c>
      <c r="G53" s="9">
        <v>8</v>
      </c>
      <c r="H53" s="12">
        <v>20.5</v>
      </c>
      <c r="I53" s="12"/>
      <c r="J53" s="12">
        <v>20.5</v>
      </c>
      <c r="K53" s="10">
        <f t="shared" si="1"/>
        <v>39.805825242718448</v>
      </c>
      <c r="L53" s="9">
        <v>51.5</v>
      </c>
      <c r="M53" s="8"/>
      <c r="N53" s="8"/>
      <c r="O53" s="8" t="s">
        <v>20</v>
      </c>
    </row>
    <row r="54" spans="1:15" s="11" customFormat="1" x14ac:dyDescent="0.25">
      <c r="A54" s="5">
        <v>53</v>
      </c>
      <c r="B54" s="8" t="s">
        <v>35</v>
      </c>
      <c r="C54" s="8" t="s">
        <v>200</v>
      </c>
      <c r="D54" s="8" t="s">
        <v>201</v>
      </c>
      <c r="E54" s="8" t="s">
        <v>202</v>
      </c>
      <c r="F54" s="9">
        <v>8</v>
      </c>
      <c r="G54" s="9">
        <v>8</v>
      </c>
      <c r="H54" s="9">
        <v>20.5</v>
      </c>
      <c r="I54" s="9"/>
      <c r="J54" s="9">
        <v>20.5</v>
      </c>
      <c r="K54" s="10">
        <f t="shared" si="1"/>
        <v>39.805825242718448</v>
      </c>
      <c r="L54" s="9">
        <v>51.5</v>
      </c>
      <c r="M54" s="8"/>
      <c r="N54" s="8"/>
      <c r="O54" s="8" t="s">
        <v>38</v>
      </c>
    </row>
    <row r="55" spans="1:15" s="11" customFormat="1" x14ac:dyDescent="0.25">
      <c r="A55" s="5">
        <v>54</v>
      </c>
      <c r="B55" s="8" t="s">
        <v>72</v>
      </c>
      <c r="C55" s="8" t="s">
        <v>203</v>
      </c>
      <c r="D55" s="8" t="s">
        <v>138</v>
      </c>
      <c r="E55" s="8" t="s">
        <v>204</v>
      </c>
      <c r="F55" s="9">
        <v>8</v>
      </c>
      <c r="G55" s="9">
        <v>8</v>
      </c>
      <c r="H55" s="9">
        <v>20</v>
      </c>
      <c r="I55" s="9"/>
      <c r="J55" s="9">
        <v>20</v>
      </c>
      <c r="K55" s="10">
        <f t="shared" si="1"/>
        <v>38.834951456310677</v>
      </c>
      <c r="L55" s="9">
        <v>51.5</v>
      </c>
      <c r="M55" s="8"/>
      <c r="N55" s="8"/>
      <c r="O55" s="8" t="s">
        <v>76</v>
      </c>
    </row>
    <row r="56" spans="1:15" s="11" customFormat="1" x14ac:dyDescent="0.25">
      <c r="A56" s="5">
        <v>55</v>
      </c>
      <c r="B56" s="8" t="s">
        <v>146</v>
      </c>
      <c r="C56" s="8" t="s">
        <v>205</v>
      </c>
      <c r="D56" s="8" t="s">
        <v>206</v>
      </c>
      <c r="E56" s="8" t="s">
        <v>88</v>
      </c>
      <c r="F56" s="9">
        <v>8</v>
      </c>
      <c r="G56" s="9">
        <v>8</v>
      </c>
      <c r="H56" s="9">
        <v>20</v>
      </c>
      <c r="I56" s="9"/>
      <c r="J56" s="9">
        <v>20</v>
      </c>
      <c r="K56" s="10">
        <f t="shared" si="1"/>
        <v>38.834951456310677</v>
      </c>
      <c r="L56" s="9">
        <v>51.5</v>
      </c>
      <c r="M56" s="8"/>
      <c r="N56" s="8"/>
      <c r="O56" s="8" t="s">
        <v>71</v>
      </c>
    </row>
    <row r="57" spans="1:15" s="11" customFormat="1" x14ac:dyDescent="0.25">
      <c r="A57" s="5">
        <v>56</v>
      </c>
      <c r="B57" s="8" t="s">
        <v>207</v>
      </c>
      <c r="C57" s="8" t="s">
        <v>208</v>
      </c>
      <c r="D57" s="8" t="s">
        <v>209</v>
      </c>
      <c r="E57" s="8" t="s">
        <v>37</v>
      </c>
      <c r="F57" s="9">
        <v>8</v>
      </c>
      <c r="G57" s="9">
        <v>8</v>
      </c>
      <c r="H57" s="9">
        <v>19.5</v>
      </c>
      <c r="I57" s="9"/>
      <c r="J57" s="9">
        <v>19.5</v>
      </c>
      <c r="K57" s="10">
        <f t="shared" si="1"/>
        <v>37.864077669902912</v>
      </c>
      <c r="L57" s="9">
        <v>51.5</v>
      </c>
      <c r="M57" s="8"/>
      <c r="N57" s="8"/>
      <c r="O57" s="8" t="s">
        <v>210</v>
      </c>
    </row>
    <row r="58" spans="1:15" s="11" customFormat="1" x14ac:dyDescent="0.25">
      <c r="A58" s="5">
        <v>57</v>
      </c>
      <c r="B58" s="8" t="s">
        <v>153</v>
      </c>
      <c r="C58" s="8" t="s">
        <v>211</v>
      </c>
      <c r="D58" s="8" t="s">
        <v>212</v>
      </c>
      <c r="E58" s="8" t="s">
        <v>213</v>
      </c>
      <c r="F58" s="9">
        <v>8</v>
      </c>
      <c r="G58" s="9">
        <v>8</v>
      </c>
      <c r="H58" s="9">
        <v>19.5</v>
      </c>
      <c r="I58" s="9"/>
      <c r="J58" s="9">
        <v>19.5</v>
      </c>
      <c r="K58" s="10">
        <f t="shared" si="1"/>
        <v>37.864077669902912</v>
      </c>
      <c r="L58" s="9">
        <v>51.5</v>
      </c>
      <c r="M58" s="8"/>
      <c r="N58" s="8"/>
      <c r="O58" s="8" t="s">
        <v>190</v>
      </c>
    </row>
    <row r="59" spans="1:15" s="11" customFormat="1" x14ac:dyDescent="0.25">
      <c r="A59" s="5">
        <v>58</v>
      </c>
      <c r="B59" s="8" t="s">
        <v>120</v>
      </c>
      <c r="C59" s="8" t="s">
        <v>214</v>
      </c>
      <c r="D59" s="8" t="s">
        <v>215</v>
      </c>
      <c r="E59" s="8" t="s">
        <v>216</v>
      </c>
      <c r="F59" s="9">
        <v>8</v>
      </c>
      <c r="G59" s="9">
        <v>8</v>
      </c>
      <c r="H59" s="9">
        <v>19.5</v>
      </c>
      <c r="I59" s="9"/>
      <c r="J59" s="9">
        <v>19.5</v>
      </c>
      <c r="K59" s="10">
        <f t="shared" si="1"/>
        <v>37.864077669902912</v>
      </c>
      <c r="L59" s="9">
        <v>51.5</v>
      </c>
      <c r="M59" s="8"/>
      <c r="N59" s="8"/>
      <c r="O59" s="8" t="s">
        <v>123</v>
      </c>
    </row>
    <row r="60" spans="1:15" s="11" customFormat="1" x14ac:dyDescent="0.25">
      <c r="A60" s="5">
        <v>59</v>
      </c>
      <c r="B60" s="8" t="s">
        <v>21</v>
      </c>
      <c r="C60" s="8" t="s">
        <v>217</v>
      </c>
      <c r="D60" s="8" t="s">
        <v>218</v>
      </c>
      <c r="E60" s="8" t="s">
        <v>156</v>
      </c>
      <c r="F60" s="9">
        <v>8</v>
      </c>
      <c r="G60" s="9">
        <v>8</v>
      </c>
      <c r="H60" s="9">
        <v>19.5</v>
      </c>
      <c r="I60" s="9"/>
      <c r="J60" s="9">
        <v>19.5</v>
      </c>
      <c r="K60" s="10">
        <f t="shared" si="1"/>
        <v>37.864077669902912</v>
      </c>
      <c r="L60" s="9">
        <v>51.5</v>
      </c>
      <c r="M60" s="8"/>
      <c r="N60" s="8"/>
      <c r="O60" s="8" t="s">
        <v>25</v>
      </c>
    </row>
    <row r="61" spans="1:15" s="11" customFormat="1" x14ac:dyDescent="0.25">
      <c r="A61" s="5">
        <v>60</v>
      </c>
      <c r="B61" s="8" t="s">
        <v>21</v>
      </c>
      <c r="C61" s="8" t="s">
        <v>219</v>
      </c>
      <c r="D61" s="8" t="s">
        <v>220</v>
      </c>
      <c r="E61" s="8" t="s">
        <v>79</v>
      </c>
      <c r="F61" s="9">
        <v>8</v>
      </c>
      <c r="G61" s="9">
        <v>8</v>
      </c>
      <c r="H61" s="9">
        <v>19.5</v>
      </c>
      <c r="I61" s="9"/>
      <c r="J61" s="9">
        <v>19.5</v>
      </c>
      <c r="K61" s="10">
        <f t="shared" si="1"/>
        <v>37.864077669902912</v>
      </c>
      <c r="L61" s="9">
        <v>51.5</v>
      </c>
      <c r="M61" s="8"/>
      <c r="N61" s="8"/>
      <c r="O61" s="8" t="s">
        <v>25</v>
      </c>
    </row>
    <row r="62" spans="1:15" s="11" customFormat="1" x14ac:dyDescent="0.25">
      <c r="A62" s="5">
        <v>61</v>
      </c>
      <c r="B62" s="8" t="s">
        <v>221</v>
      </c>
      <c r="C62" s="8" t="s">
        <v>222</v>
      </c>
      <c r="D62" s="8" t="s">
        <v>78</v>
      </c>
      <c r="E62" s="8" t="s">
        <v>136</v>
      </c>
      <c r="F62" s="9">
        <v>8</v>
      </c>
      <c r="G62" s="9">
        <v>8</v>
      </c>
      <c r="H62" s="9">
        <v>19.5</v>
      </c>
      <c r="I62" s="9"/>
      <c r="J62" s="9">
        <v>19.5</v>
      </c>
      <c r="K62" s="10">
        <f t="shared" si="1"/>
        <v>37.864077669902912</v>
      </c>
      <c r="L62" s="9">
        <v>51.5</v>
      </c>
      <c r="M62" s="8"/>
      <c r="N62" s="8"/>
      <c r="O62" s="8" t="s">
        <v>223</v>
      </c>
    </row>
    <row r="63" spans="1:15" s="11" customFormat="1" x14ac:dyDescent="0.25">
      <c r="A63" s="5">
        <v>62</v>
      </c>
      <c r="B63" s="8" t="s">
        <v>207</v>
      </c>
      <c r="C63" s="8" t="s">
        <v>224</v>
      </c>
      <c r="D63" s="8" t="s">
        <v>28</v>
      </c>
      <c r="E63" s="8" t="s">
        <v>225</v>
      </c>
      <c r="F63" s="9">
        <v>8</v>
      </c>
      <c r="G63" s="9">
        <v>8</v>
      </c>
      <c r="H63" s="9">
        <v>19</v>
      </c>
      <c r="I63" s="9"/>
      <c r="J63" s="9">
        <v>19</v>
      </c>
      <c r="K63" s="10">
        <f t="shared" si="1"/>
        <v>36.893203883495147</v>
      </c>
      <c r="L63" s="9">
        <v>51.5</v>
      </c>
      <c r="M63" s="8"/>
      <c r="N63" s="8"/>
      <c r="O63" s="8" t="s">
        <v>210</v>
      </c>
    </row>
    <row r="64" spans="1:15" s="11" customFormat="1" x14ac:dyDescent="0.25">
      <c r="A64" s="5">
        <v>63</v>
      </c>
      <c r="B64" s="8" t="s">
        <v>62</v>
      </c>
      <c r="C64" s="8" t="s">
        <v>226</v>
      </c>
      <c r="D64" s="8" t="s">
        <v>184</v>
      </c>
      <c r="E64" s="8" t="s">
        <v>132</v>
      </c>
      <c r="F64" s="9">
        <v>8</v>
      </c>
      <c r="G64" s="9">
        <v>8</v>
      </c>
      <c r="H64" s="9">
        <v>19</v>
      </c>
      <c r="I64" s="9"/>
      <c r="J64" s="9">
        <v>19</v>
      </c>
      <c r="K64" s="10">
        <f t="shared" si="1"/>
        <v>36.893203883495147</v>
      </c>
      <c r="L64" s="9">
        <v>51.5</v>
      </c>
      <c r="M64" s="8"/>
      <c r="N64" s="8"/>
      <c r="O64" s="8" t="s">
        <v>66</v>
      </c>
    </row>
    <row r="65" spans="1:15" s="11" customFormat="1" x14ac:dyDescent="0.25">
      <c r="A65" s="5">
        <v>64</v>
      </c>
      <c r="B65" s="8" t="s">
        <v>116</v>
      </c>
      <c r="C65" s="8" t="s">
        <v>227</v>
      </c>
      <c r="D65" s="8" t="s">
        <v>196</v>
      </c>
      <c r="E65" s="8" t="s">
        <v>197</v>
      </c>
      <c r="F65" s="9">
        <v>8</v>
      </c>
      <c r="G65" s="9">
        <v>8</v>
      </c>
      <c r="H65" s="9">
        <v>19</v>
      </c>
      <c r="I65" s="9"/>
      <c r="J65" s="9">
        <v>19</v>
      </c>
      <c r="K65" s="10">
        <f t="shared" si="1"/>
        <v>36.893203883495147</v>
      </c>
      <c r="L65" s="9">
        <v>51.5</v>
      </c>
      <c r="M65" s="8"/>
      <c r="N65" s="8"/>
      <c r="O65" s="8" t="s">
        <v>176</v>
      </c>
    </row>
    <row r="66" spans="1:15" s="11" customFormat="1" x14ac:dyDescent="0.25">
      <c r="A66" s="5">
        <v>65</v>
      </c>
      <c r="B66" s="8" t="s">
        <v>95</v>
      </c>
      <c r="C66" s="8" t="s">
        <v>228</v>
      </c>
      <c r="D66" s="8" t="s">
        <v>229</v>
      </c>
      <c r="E66" s="8" t="s">
        <v>204</v>
      </c>
      <c r="F66" s="9">
        <v>8</v>
      </c>
      <c r="G66" s="9">
        <v>8</v>
      </c>
      <c r="H66" s="9">
        <v>18.5</v>
      </c>
      <c r="I66" s="9"/>
      <c r="J66" s="9">
        <v>18.5</v>
      </c>
      <c r="K66" s="10">
        <f t="shared" si="1"/>
        <v>35.922330097087382</v>
      </c>
      <c r="L66" s="9">
        <v>51.5</v>
      </c>
      <c r="M66" s="8"/>
      <c r="N66" s="8"/>
      <c r="O66" s="8" t="s">
        <v>98</v>
      </c>
    </row>
    <row r="67" spans="1:15" s="11" customFormat="1" x14ac:dyDescent="0.25">
      <c r="A67" s="5">
        <v>66</v>
      </c>
      <c r="B67" s="8" t="s">
        <v>15</v>
      </c>
      <c r="C67" s="8" t="s">
        <v>230</v>
      </c>
      <c r="D67" s="8" t="s">
        <v>231</v>
      </c>
      <c r="E67" s="8" t="s">
        <v>232</v>
      </c>
      <c r="F67" s="9">
        <v>8</v>
      </c>
      <c r="G67" s="9">
        <v>8</v>
      </c>
      <c r="H67" s="9">
        <v>18.5</v>
      </c>
      <c r="I67" s="9"/>
      <c r="J67" s="9">
        <v>18.5</v>
      </c>
      <c r="K67" s="10">
        <f t="shared" si="1"/>
        <v>35.922330097087382</v>
      </c>
      <c r="L67" s="9">
        <v>51.5</v>
      </c>
      <c r="M67" s="8"/>
      <c r="N67" s="8"/>
      <c r="O67" s="8" t="s">
        <v>20</v>
      </c>
    </row>
    <row r="68" spans="1:15" s="11" customFormat="1" x14ac:dyDescent="0.25">
      <c r="A68" s="5">
        <v>67</v>
      </c>
      <c r="B68" s="8" t="s">
        <v>111</v>
      </c>
      <c r="C68" s="8" t="s">
        <v>233</v>
      </c>
      <c r="D68" s="8" t="s">
        <v>231</v>
      </c>
      <c r="E68" s="8" t="s">
        <v>179</v>
      </c>
      <c r="F68" s="9">
        <v>8</v>
      </c>
      <c r="G68" s="9">
        <v>8</v>
      </c>
      <c r="H68" s="9">
        <v>18.5</v>
      </c>
      <c r="I68" s="9"/>
      <c r="J68" s="9">
        <v>18.5</v>
      </c>
      <c r="K68" s="10">
        <f t="shared" si="1"/>
        <v>35.922330097087382</v>
      </c>
      <c r="L68" s="9">
        <v>51.5</v>
      </c>
      <c r="M68" s="8"/>
      <c r="N68" s="8"/>
      <c r="O68" s="8" t="s">
        <v>115</v>
      </c>
    </row>
    <row r="69" spans="1:15" s="11" customFormat="1" x14ac:dyDescent="0.25">
      <c r="A69" s="5">
        <v>68</v>
      </c>
      <c r="B69" s="8" t="s">
        <v>26</v>
      </c>
      <c r="C69" s="8" t="s">
        <v>234</v>
      </c>
      <c r="D69" s="8" t="s">
        <v>151</v>
      </c>
      <c r="E69" s="8" t="s">
        <v>136</v>
      </c>
      <c r="F69" s="9">
        <v>8</v>
      </c>
      <c r="G69" s="9">
        <v>8</v>
      </c>
      <c r="H69" s="9">
        <v>18</v>
      </c>
      <c r="I69" s="9"/>
      <c r="J69" s="9">
        <v>18</v>
      </c>
      <c r="K69" s="10">
        <f t="shared" si="1"/>
        <v>34.95145631067961</v>
      </c>
      <c r="L69" s="9">
        <v>51.5</v>
      </c>
      <c r="M69" s="8"/>
      <c r="N69" s="8"/>
      <c r="O69" s="8" t="s">
        <v>187</v>
      </c>
    </row>
    <row r="70" spans="1:15" s="11" customFormat="1" x14ac:dyDescent="0.25">
      <c r="A70" s="5">
        <v>69</v>
      </c>
      <c r="B70" s="8" t="s">
        <v>124</v>
      </c>
      <c r="C70" s="8" t="s">
        <v>235</v>
      </c>
      <c r="D70" s="8" t="s">
        <v>189</v>
      </c>
      <c r="E70" s="8" t="s">
        <v>106</v>
      </c>
      <c r="F70" s="9">
        <v>8</v>
      </c>
      <c r="G70" s="9">
        <v>8</v>
      </c>
      <c r="H70" s="9">
        <v>18</v>
      </c>
      <c r="I70" s="9"/>
      <c r="J70" s="9">
        <v>18</v>
      </c>
      <c r="K70" s="10">
        <f t="shared" si="1"/>
        <v>34.95145631067961</v>
      </c>
      <c r="L70" s="9">
        <v>51.5</v>
      </c>
      <c r="M70" s="8"/>
      <c r="N70" s="8"/>
      <c r="O70" s="8" t="s">
        <v>128</v>
      </c>
    </row>
    <row r="71" spans="1:15" s="11" customFormat="1" x14ac:dyDescent="0.25">
      <c r="A71" s="5">
        <v>70</v>
      </c>
      <c r="B71" s="8" t="s">
        <v>99</v>
      </c>
      <c r="C71" s="8" t="s">
        <v>236</v>
      </c>
      <c r="D71" s="8" t="s">
        <v>220</v>
      </c>
      <c r="E71" s="8" t="s">
        <v>237</v>
      </c>
      <c r="F71" s="9">
        <v>8</v>
      </c>
      <c r="G71" s="9">
        <v>8</v>
      </c>
      <c r="H71" s="9">
        <v>17.5</v>
      </c>
      <c r="I71" s="9"/>
      <c r="J71" s="9">
        <v>17.5</v>
      </c>
      <c r="K71" s="10">
        <f t="shared" si="1"/>
        <v>33.980582524271846</v>
      </c>
      <c r="L71" s="9">
        <v>51.5</v>
      </c>
      <c r="M71" s="8"/>
      <c r="N71" s="8"/>
      <c r="O71" s="8" t="s">
        <v>103</v>
      </c>
    </row>
    <row r="72" spans="1:15" s="11" customFormat="1" x14ac:dyDescent="0.25">
      <c r="A72" s="5">
        <v>71</v>
      </c>
      <c r="B72" s="8" t="s">
        <v>48</v>
      </c>
      <c r="C72" s="8" t="s">
        <v>238</v>
      </c>
      <c r="D72" s="8" t="s">
        <v>113</v>
      </c>
      <c r="E72" s="8" t="s">
        <v>239</v>
      </c>
      <c r="F72" s="9">
        <v>8</v>
      </c>
      <c r="G72" s="9">
        <v>8</v>
      </c>
      <c r="H72" s="9">
        <v>17.5</v>
      </c>
      <c r="I72" s="9"/>
      <c r="J72" s="9">
        <v>17.5</v>
      </c>
      <c r="K72" s="10">
        <f t="shared" si="1"/>
        <v>33.980582524271846</v>
      </c>
      <c r="L72" s="9">
        <v>51.5</v>
      </c>
      <c r="M72" s="8"/>
      <c r="N72" s="8"/>
      <c r="O72" s="8" t="s">
        <v>52</v>
      </c>
    </row>
    <row r="73" spans="1:15" s="11" customFormat="1" x14ac:dyDescent="0.25">
      <c r="A73" s="5">
        <v>72</v>
      </c>
      <c r="B73" s="8" t="s">
        <v>107</v>
      </c>
      <c r="C73" s="8" t="s">
        <v>240</v>
      </c>
      <c r="D73" s="8" t="s">
        <v>241</v>
      </c>
      <c r="E73" s="8" t="s">
        <v>242</v>
      </c>
      <c r="F73" s="9">
        <v>8</v>
      </c>
      <c r="G73" s="9">
        <v>8</v>
      </c>
      <c r="H73" s="9">
        <v>15.5</v>
      </c>
      <c r="I73" s="9"/>
      <c r="J73" s="9">
        <v>15.5</v>
      </c>
      <c r="K73" s="10">
        <f t="shared" si="1"/>
        <v>30.097087378640776</v>
      </c>
      <c r="L73" s="9">
        <v>51.5</v>
      </c>
      <c r="M73" s="8"/>
      <c r="N73" s="8"/>
      <c r="O73" s="8" t="s">
        <v>110</v>
      </c>
    </row>
    <row r="74" spans="1:15" s="11" customFormat="1" x14ac:dyDescent="0.25">
      <c r="A74" s="5">
        <v>73</v>
      </c>
      <c r="B74" s="8" t="s">
        <v>90</v>
      </c>
      <c r="C74" s="8" t="s">
        <v>243</v>
      </c>
      <c r="D74" s="8" t="s">
        <v>244</v>
      </c>
      <c r="E74" s="8" t="s">
        <v>136</v>
      </c>
      <c r="F74" s="9">
        <v>8</v>
      </c>
      <c r="G74" s="9">
        <v>8</v>
      </c>
      <c r="H74" s="9">
        <v>15.5</v>
      </c>
      <c r="I74" s="9"/>
      <c r="J74" s="9">
        <v>15.5</v>
      </c>
      <c r="K74" s="10">
        <f t="shared" si="1"/>
        <v>30.097087378640776</v>
      </c>
      <c r="L74" s="9">
        <v>51.5</v>
      </c>
      <c r="M74" s="8"/>
      <c r="N74" s="8"/>
      <c r="O74" s="8" t="s">
        <v>94</v>
      </c>
    </row>
    <row r="75" spans="1:15" s="11" customFormat="1" x14ac:dyDescent="0.25">
      <c r="A75" s="5">
        <v>74</v>
      </c>
      <c r="B75" s="8" t="s">
        <v>245</v>
      </c>
      <c r="C75" s="8" t="s">
        <v>246</v>
      </c>
      <c r="D75" s="8" t="s">
        <v>247</v>
      </c>
      <c r="E75" s="8" t="s">
        <v>248</v>
      </c>
      <c r="F75" s="9">
        <v>8</v>
      </c>
      <c r="G75" s="9">
        <v>8</v>
      </c>
      <c r="H75" s="9">
        <v>15</v>
      </c>
      <c r="I75" s="9"/>
      <c r="J75" s="9">
        <v>15</v>
      </c>
      <c r="K75" s="10">
        <f t="shared" si="1"/>
        <v>29.126213592233007</v>
      </c>
      <c r="L75" s="9">
        <v>51.5</v>
      </c>
      <c r="M75" s="8"/>
      <c r="N75" s="8"/>
      <c r="O75" s="8" t="s">
        <v>249</v>
      </c>
    </row>
    <row r="76" spans="1:15" s="11" customFormat="1" x14ac:dyDescent="0.25">
      <c r="A76" s="5">
        <v>75</v>
      </c>
      <c r="B76" s="8" t="s">
        <v>26</v>
      </c>
      <c r="C76" s="8" t="s">
        <v>250</v>
      </c>
      <c r="D76" s="8" t="s">
        <v>251</v>
      </c>
      <c r="E76" s="8" t="s">
        <v>88</v>
      </c>
      <c r="F76" s="9">
        <v>8</v>
      </c>
      <c r="G76" s="9">
        <v>8</v>
      </c>
      <c r="H76" s="9">
        <v>14</v>
      </c>
      <c r="I76" s="9"/>
      <c r="J76" s="9">
        <v>14</v>
      </c>
      <c r="K76" s="10">
        <f t="shared" si="1"/>
        <v>27.184466019417474</v>
      </c>
      <c r="L76" s="9">
        <v>51.5</v>
      </c>
      <c r="M76" s="8"/>
      <c r="N76" s="8"/>
      <c r="O76" s="8" t="s">
        <v>187</v>
      </c>
    </row>
    <row r="77" spans="1:15" s="11" customFormat="1" x14ac:dyDescent="0.25">
      <c r="A77" s="5">
        <v>76</v>
      </c>
      <c r="B77" s="8" t="s">
        <v>26</v>
      </c>
      <c r="C77" s="8" t="s">
        <v>252</v>
      </c>
      <c r="D77" s="8" t="s">
        <v>253</v>
      </c>
      <c r="E77" s="8" t="s">
        <v>88</v>
      </c>
      <c r="F77" s="9">
        <v>9</v>
      </c>
      <c r="G77" s="9">
        <v>9</v>
      </c>
      <c r="H77" s="9">
        <v>66</v>
      </c>
      <c r="I77" s="9"/>
      <c r="J77" s="9">
        <v>66</v>
      </c>
      <c r="K77" s="10">
        <f t="shared" ref="K77:K111" si="2">J77/80*100</f>
        <v>82.5</v>
      </c>
      <c r="L77" s="9">
        <v>80</v>
      </c>
      <c r="M77" s="8" t="s">
        <v>175</v>
      </c>
      <c r="N77" s="8"/>
      <c r="O77" s="8" t="s">
        <v>187</v>
      </c>
    </row>
    <row r="78" spans="1:15" s="11" customFormat="1" x14ac:dyDescent="0.25">
      <c r="A78" s="5">
        <v>77</v>
      </c>
      <c r="B78" s="8" t="s">
        <v>245</v>
      </c>
      <c r="C78" s="8" t="s">
        <v>254</v>
      </c>
      <c r="D78" s="8" t="s">
        <v>255</v>
      </c>
      <c r="E78" s="8" t="s">
        <v>256</v>
      </c>
      <c r="F78" s="9">
        <v>9</v>
      </c>
      <c r="G78" s="9">
        <v>9</v>
      </c>
      <c r="H78" s="9">
        <v>65</v>
      </c>
      <c r="I78" s="9"/>
      <c r="J78" s="9">
        <v>65</v>
      </c>
      <c r="K78" s="10">
        <f t="shared" si="2"/>
        <v>81.25</v>
      </c>
      <c r="L78" s="9">
        <v>80</v>
      </c>
      <c r="M78" s="8" t="s">
        <v>19</v>
      </c>
      <c r="N78" s="8"/>
      <c r="O78" s="8" t="s">
        <v>249</v>
      </c>
    </row>
    <row r="79" spans="1:15" s="11" customFormat="1" x14ac:dyDescent="0.25">
      <c r="A79" s="5">
        <v>78</v>
      </c>
      <c r="B79" s="8" t="s">
        <v>30</v>
      </c>
      <c r="C79" s="8" t="s">
        <v>257</v>
      </c>
      <c r="D79" s="8" t="s">
        <v>258</v>
      </c>
      <c r="E79" s="8" t="s">
        <v>79</v>
      </c>
      <c r="F79" s="9">
        <v>9</v>
      </c>
      <c r="G79" s="9">
        <v>9</v>
      </c>
      <c r="H79" s="9">
        <v>42.5</v>
      </c>
      <c r="I79" s="9"/>
      <c r="J79" s="9">
        <v>42.5</v>
      </c>
      <c r="K79" s="10">
        <f t="shared" si="2"/>
        <v>53.125</v>
      </c>
      <c r="L79" s="9">
        <v>80</v>
      </c>
      <c r="M79" s="8"/>
      <c r="N79" s="8"/>
      <c r="O79" s="8" t="s">
        <v>34</v>
      </c>
    </row>
    <row r="80" spans="1:15" s="11" customFormat="1" x14ac:dyDescent="0.25">
      <c r="A80" s="5">
        <v>79</v>
      </c>
      <c r="B80" s="8" t="s">
        <v>30</v>
      </c>
      <c r="C80" s="8" t="s">
        <v>259</v>
      </c>
      <c r="D80" s="8" t="s">
        <v>260</v>
      </c>
      <c r="E80" s="8" t="s">
        <v>156</v>
      </c>
      <c r="F80" s="9">
        <v>9</v>
      </c>
      <c r="G80" s="9">
        <v>9</v>
      </c>
      <c r="H80" s="9">
        <v>42</v>
      </c>
      <c r="I80" s="9"/>
      <c r="J80" s="9">
        <v>42</v>
      </c>
      <c r="K80" s="10">
        <f t="shared" si="2"/>
        <v>52.5</v>
      </c>
      <c r="L80" s="9">
        <v>80</v>
      </c>
      <c r="M80" s="8"/>
      <c r="N80" s="8"/>
      <c r="O80" s="8" t="s">
        <v>34</v>
      </c>
    </row>
    <row r="81" spans="1:15" s="11" customFormat="1" x14ac:dyDescent="0.25">
      <c r="A81" s="5">
        <v>80</v>
      </c>
      <c r="B81" s="8" t="s">
        <v>129</v>
      </c>
      <c r="C81" s="8" t="s">
        <v>261</v>
      </c>
      <c r="D81" s="8" t="s">
        <v>229</v>
      </c>
      <c r="E81" s="8" t="s">
        <v>204</v>
      </c>
      <c r="F81" s="9">
        <v>9</v>
      </c>
      <c r="G81" s="9">
        <v>9</v>
      </c>
      <c r="H81" s="9">
        <v>40.5</v>
      </c>
      <c r="I81" s="9"/>
      <c r="J81" s="9">
        <v>40.5</v>
      </c>
      <c r="K81" s="10">
        <f t="shared" si="2"/>
        <v>50.625</v>
      </c>
      <c r="L81" s="9">
        <v>80</v>
      </c>
      <c r="M81" s="8"/>
      <c r="N81" s="8"/>
      <c r="O81" s="8" t="s">
        <v>133</v>
      </c>
    </row>
    <row r="82" spans="1:15" s="11" customFormat="1" x14ac:dyDescent="0.25">
      <c r="A82" s="5">
        <v>81</v>
      </c>
      <c r="B82" s="8" t="s">
        <v>30</v>
      </c>
      <c r="C82" s="8" t="s">
        <v>262</v>
      </c>
      <c r="D82" s="8" t="s">
        <v>263</v>
      </c>
      <c r="E82" s="8" t="s">
        <v>44</v>
      </c>
      <c r="F82" s="9">
        <v>9</v>
      </c>
      <c r="G82" s="9">
        <v>9</v>
      </c>
      <c r="H82" s="9">
        <v>40</v>
      </c>
      <c r="I82" s="9"/>
      <c r="J82" s="9">
        <v>40</v>
      </c>
      <c r="K82" s="10">
        <f t="shared" si="2"/>
        <v>50</v>
      </c>
      <c r="L82" s="9">
        <v>80</v>
      </c>
      <c r="M82" s="8"/>
      <c r="N82" s="8"/>
      <c r="O82" s="8" t="s">
        <v>34</v>
      </c>
    </row>
    <row r="83" spans="1:15" s="11" customFormat="1" x14ac:dyDescent="0.25">
      <c r="A83" s="5">
        <v>82</v>
      </c>
      <c r="B83" s="8" t="s">
        <v>35</v>
      </c>
      <c r="C83" s="8" t="s">
        <v>264</v>
      </c>
      <c r="D83" s="8" t="s">
        <v>23</v>
      </c>
      <c r="E83" s="8" t="s">
        <v>139</v>
      </c>
      <c r="F83" s="9">
        <v>9</v>
      </c>
      <c r="G83" s="9">
        <v>9</v>
      </c>
      <c r="H83" s="9">
        <v>35</v>
      </c>
      <c r="I83" s="9"/>
      <c r="J83" s="9">
        <v>35</v>
      </c>
      <c r="K83" s="10">
        <f t="shared" si="2"/>
        <v>43.75</v>
      </c>
      <c r="L83" s="9">
        <v>80</v>
      </c>
      <c r="M83" s="8"/>
      <c r="N83" s="8"/>
      <c r="O83" s="8" t="s">
        <v>38</v>
      </c>
    </row>
    <row r="84" spans="1:15" s="11" customFormat="1" x14ac:dyDescent="0.25">
      <c r="A84" s="5">
        <v>83</v>
      </c>
      <c r="B84" s="8" t="s">
        <v>116</v>
      </c>
      <c r="C84" s="8" t="s">
        <v>265</v>
      </c>
      <c r="D84" s="8" t="s">
        <v>263</v>
      </c>
      <c r="E84" s="8" t="s">
        <v>266</v>
      </c>
      <c r="F84" s="9">
        <v>9</v>
      </c>
      <c r="G84" s="9">
        <v>9</v>
      </c>
      <c r="H84" s="9">
        <v>33.5</v>
      </c>
      <c r="I84" s="9"/>
      <c r="J84" s="9">
        <v>33.5</v>
      </c>
      <c r="K84" s="10">
        <f t="shared" si="2"/>
        <v>41.875</v>
      </c>
      <c r="L84" s="9">
        <v>80</v>
      </c>
      <c r="M84" s="8"/>
      <c r="N84" s="8"/>
      <c r="O84" s="8" t="s">
        <v>176</v>
      </c>
    </row>
    <row r="85" spans="1:15" s="11" customFormat="1" x14ac:dyDescent="0.25">
      <c r="A85" s="5">
        <v>84</v>
      </c>
      <c r="B85" s="8" t="s">
        <v>30</v>
      </c>
      <c r="C85" s="8" t="s">
        <v>267</v>
      </c>
      <c r="D85" s="8" t="s">
        <v>189</v>
      </c>
      <c r="E85" s="8" t="s">
        <v>102</v>
      </c>
      <c r="F85" s="9">
        <v>9</v>
      </c>
      <c r="G85" s="9">
        <v>9</v>
      </c>
      <c r="H85" s="9">
        <v>33</v>
      </c>
      <c r="I85" s="9"/>
      <c r="J85" s="9">
        <v>33</v>
      </c>
      <c r="K85" s="10">
        <f t="shared" si="2"/>
        <v>41.25</v>
      </c>
      <c r="L85" s="9">
        <v>80</v>
      </c>
      <c r="M85" s="8"/>
      <c r="N85" s="8"/>
      <c r="O85" s="8" t="s">
        <v>34</v>
      </c>
    </row>
    <row r="86" spans="1:15" s="11" customFormat="1" x14ac:dyDescent="0.25">
      <c r="A86" s="5">
        <v>85</v>
      </c>
      <c r="B86" s="8" t="s">
        <v>85</v>
      </c>
      <c r="C86" s="8" t="s">
        <v>268</v>
      </c>
      <c r="D86" s="8" t="s">
        <v>269</v>
      </c>
      <c r="E86" s="8" t="s">
        <v>270</v>
      </c>
      <c r="F86" s="9">
        <v>9</v>
      </c>
      <c r="G86" s="9">
        <v>9</v>
      </c>
      <c r="H86" s="9">
        <v>32</v>
      </c>
      <c r="I86" s="9"/>
      <c r="J86" s="9">
        <v>32</v>
      </c>
      <c r="K86" s="10">
        <f t="shared" si="2"/>
        <v>40</v>
      </c>
      <c r="L86" s="9">
        <v>80</v>
      </c>
      <c r="M86" s="8"/>
      <c r="N86" s="8"/>
      <c r="O86" s="8" t="s">
        <v>89</v>
      </c>
    </row>
    <row r="87" spans="1:15" s="11" customFormat="1" x14ac:dyDescent="0.25">
      <c r="A87" s="5">
        <v>86</v>
      </c>
      <c r="B87" s="8" t="s">
        <v>107</v>
      </c>
      <c r="C87" s="8" t="s">
        <v>271</v>
      </c>
      <c r="D87" s="8" t="s">
        <v>272</v>
      </c>
      <c r="E87" s="8" t="s">
        <v>273</v>
      </c>
      <c r="F87" s="9">
        <v>9</v>
      </c>
      <c r="G87" s="9">
        <v>9</v>
      </c>
      <c r="H87" s="9">
        <v>32</v>
      </c>
      <c r="I87" s="9"/>
      <c r="J87" s="9">
        <v>32</v>
      </c>
      <c r="K87" s="10">
        <f t="shared" si="2"/>
        <v>40</v>
      </c>
      <c r="L87" s="9">
        <v>80</v>
      </c>
      <c r="M87" s="8"/>
      <c r="N87" s="8"/>
      <c r="O87" s="8" t="s">
        <v>110</v>
      </c>
    </row>
    <row r="88" spans="1:15" s="11" customFormat="1" x14ac:dyDescent="0.25">
      <c r="A88" s="5">
        <v>87</v>
      </c>
      <c r="B88" s="8" t="s">
        <v>15</v>
      </c>
      <c r="C88" s="8" t="s">
        <v>274</v>
      </c>
      <c r="D88" s="8" t="s">
        <v>275</v>
      </c>
      <c r="E88" s="8" t="s">
        <v>276</v>
      </c>
      <c r="F88" s="9">
        <v>9</v>
      </c>
      <c r="G88" s="9">
        <v>9</v>
      </c>
      <c r="H88" s="9">
        <v>31</v>
      </c>
      <c r="I88" s="9"/>
      <c r="J88" s="9">
        <v>31</v>
      </c>
      <c r="K88" s="10">
        <f t="shared" si="2"/>
        <v>38.75</v>
      </c>
      <c r="L88" s="9">
        <v>80</v>
      </c>
      <c r="M88" s="8"/>
      <c r="N88" s="8"/>
      <c r="O88" s="8" t="s">
        <v>20</v>
      </c>
    </row>
    <row r="89" spans="1:15" s="11" customFormat="1" x14ac:dyDescent="0.25">
      <c r="A89" s="5">
        <v>88</v>
      </c>
      <c r="B89" s="8" t="s">
        <v>15</v>
      </c>
      <c r="C89" s="8" t="s">
        <v>277</v>
      </c>
      <c r="D89" s="8" t="s">
        <v>278</v>
      </c>
      <c r="E89" s="8" t="s">
        <v>279</v>
      </c>
      <c r="F89" s="9">
        <v>9</v>
      </c>
      <c r="G89" s="9">
        <v>9</v>
      </c>
      <c r="H89" s="9">
        <v>30.5</v>
      </c>
      <c r="I89" s="9"/>
      <c r="J89" s="9">
        <v>30.5</v>
      </c>
      <c r="K89" s="10">
        <f t="shared" si="2"/>
        <v>38.125</v>
      </c>
      <c r="L89" s="9">
        <v>80</v>
      </c>
      <c r="M89" s="8"/>
      <c r="N89" s="8"/>
      <c r="O89" s="8" t="s">
        <v>20</v>
      </c>
    </row>
    <row r="90" spans="1:15" s="11" customFormat="1" x14ac:dyDescent="0.25">
      <c r="A90" s="5">
        <v>89</v>
      </c>
      <c r="B90" s="8" t="s">
        <v>80</v>
      </c>
      <c r="C90" s="8" t="s">
        <v>280</v>
      </c>
      <c r="D90" s="8" t="s">
        <v>281</v>
      </c>
      <c r="E90" s="8" t="s">
        <v>282</v>
      </c>
      <c r="F90" s="9">
        <v>9</v>
      </c>
      <c r="G90" s="9">
        <v>9</v>
      </c>
      <c r="H90" s="9">
        <v>30.5</v>
      </c>
      <c r="I90" s="9"/>
      <c r="J90" s="9">
        <v>30.5</v>
      </c>
      <c r="K90" s="10">
        <f t="shared" si="2"/>
        <v>38.125</v>
      </c>
      <c r="L90" s="9">
        <v>80</v>
      </c>
      <c r="M90" s="8"/>
      <c r="N90" s="8"/>
      <c r="O90" s="8" t="s">
        <v>84</v>
      </c>
    </row>
    <row r="91" spans="1:15" s="11" customFormat="1" x14ac:dyDescent="0.25">
      <c r="A91" s="5">
        <v>90</v>
      </c>
      <c r="B91" s="8" t="s">
        <v>207</v>
      </c>
      <c r="C91" s="8" t="s">
        <v>283</v>
      </c>
      <c r="D91" s="8" t="s">
        <v>284</v>
      </c>
      <c r="E91" s="8" t="s">
        <v>179</v>
      </c>
      <c r="F91" s="9">
        <v>9</v>
      </c>
      <c r="G91" s="9">
        <v>9</v>
      </c>
      <c r="H91" s="9">
        <v>29.5</v>
      </c>
      <c r="I91" s="9"/>
      <c r="J91" s="9">
        <v>29.5</v>
      </c>
      <c r="K91" s="10">
        <f t="shared" si="2"/>
        <v>36.875</v>
      </c>
      <c r="L91" s="9">
        <v>80</v>
      </c>
      <c r="M91" s="8"/>
      <c r="N91" s="8"/>
      <c r="O91" s="8" t="s">
        <v>210</v>
      </c>
    </row>
    <row r="92" spans="1:15" s="11" customFormat="1" x14ac:dyDescent="0.25">
      <c r="A92" s="5">
        <v>91</v>
      </c>
      <c r="B92" s="8" t="s">
        <v>48</v>
      </c>
      <c r="C92" s="8" t="s">
        <v>285</v>
      </c>
      <c r="D92" s="8" t="s">
        <v>286</v>
      </c>
      <c r="E92" s="8" t="s">
        <v>232</v>
      </c>
      <c r="F92" s="9">
        <v>9</v>
      </c>
      <c r="G92" s="9">
        <v>9</v>
      </c>
      <c r="H92" s="9">
        <v>29.5</v>
      </c>
      <c r="I92" s="9"/>
      <c r="J92" s="9">
        <v>29.5</v>
      </c>
      <c r="K92" s="10">
        <f t="shared" si="2"/>
        <v>36.875</v>
      </c>
      <c r="L92" s="9">
        <v>80</v>
      </c>
      <c r="M92" s="8"/>
      <c r="N92" s="8"/>
      <c r="O92" s="8" t="s">
        <v>52</v>
      </c>
    </row>
    <row r="93" spans="1:15" s="11" customFormat="1" x14ac:dyDescent="0.25">
      <c r="A93" s="5">
        <v>92</v>
      </c>
      <c r="B93" s="8" t="s">
        <v>146</v>
      </c>
      <c r="C93" s="8" t="s">
        <v>287</v>
      </c>
      <c r="D93" s="8" t="s">
        <v>122</v>
      </c>
      <c r="E93" s="8" t="s">
        <v>288</v>
      </c>
      <c r="F93" s="9">
        <v>9</v>
      </c>
      <c r="G93" s="9">
        <v>9</v>
      </c>
      <c r="H93" s="9">
        <v>29.5</v>
      </c>
      <c r="I93" s="9"/>
      <c r="J93" s="9">
        <v>29.5</v>
      </c>
      <c r="K93" s="10">
        <f t="shared" si="2"/>
        <v>36.875</v>
      </c>
      <c r="L93" s="9">
        <v>80</v>
      </c>
      <c r="M93" s="8"/>
      <c r="N93" s="8"/>
      <c r="O93" s="8" t="s">
        <v>71</v>
      </c>
    </row>
    <row r="94" spans="1:15" s="11" customFormat="1" x14ac:dyDescent="0.25">
      <c r="A94" s="5">
        <v>93</v>
      </c>
      <c r="B94" s="8" t="s">
        <v>221</v>
      </c>
      <c r="C94" s="8" t="s">
        <v>289</v>
      </c>
      <c r="D94" s="8" t="s">
        <v>135</v>
      </c>
      <c r="E94" s="8" t="s">
        <v>270</v>
      </c>
      <c r="F94" s="9">
        <v>9</v>
      </c>
      <c r="G94" s="9">
        <v>9</v>
      </c>
      <c r="H94" s="9">
        <v>29.5</v>
      </c>
      <c r="I94" s="9"/>
      <c r="J94" s="9">
        <v>29.5</v>
      </c>
      <c r="K94" s="10">
        <f t="shared" si="2"/>
        <v>36.875</v>
      </c>
      <c r="L94" s="9">
        <v>80</v>
      </c>
      <c r="M94" s="8"/>
      <c r="N94" s="8"/>
      <c r="O94" s="8" t="s">
        <v>223</v>
      </c>
    </row>
    <row r="95" spans="1:15" s="11" customFormat="1" x14ac:dyDescent="0.25">
      <c r="A95" s="5">
        <v>94</v>
      </c>
      <c r="B95" s="8" t="s">
        <v>107</v>
      </c>
      <c r="C95" s="8" t="s">
        <v>290</v>
      </c>
      <c r="D95" s="8" t="s">
        <v>291</v>
      </c>
      <c r="E95" s="8" t="s">
        <v>292</v>
      </c>
      <c r="F95" s="9">
        <v>9</v>
      </c>
      <c r="G95" s="9">
        <v>9</v>
      </c>
      <c r="H95" s="9">
        <v>29</v>
      </c>
      <c r="I95" s="9"/>
      <c r="J95" s="9">
        <v>29</v>
      </c>
      <c r="K95" s="10">
        <f t="shared" si="2"/>
        <v>36.25</v>
      </c>
      <c r="L95" s="9">
        <v>80</v>
      </c>
      <c r="M95" s="8"/>
      <c r="N95" s="8"/>
      <c r="O95" s="8" t="s">
        <v>110</v>
      </c>
    </row>
    <row r="96" spans="1:15" s="11" customFormat="1" x14ac:dyDescent="0.25">
      <c r="A96" s="5">
        <v>95</v>
      </c>
      <c r="B96" s="8" t="s">
        <v>116</v>
      </c>
      <c r="C96" s="8" t="s">
        <v>293</v>
      </c>
      <c r="D96" s="8" t="s">
        <v>97</v>
      </c>
      <c r="E96" s="8" t="s">
        <v>294</v>
      </c>
      <c r="F96" s="9">
        <v>9</v>
      </c>
      <c r="G96" s="9">
        <v>9</v>
      </c>
      <c r="H96" s="9">
        <v>29</v>
      </c>
      <c r="I96" s="9"/>
      <c r="J96" s="9">
        <v>29</v>
      </c>
      <c r="K96" s="10">
        <f t="shared" si="2"/>
        <v>36.25</v>
      </c>
      <c r="L96" s="9">
        <v>80</v>
      </c>
      <c r="M96" s="8"/>
      <c r="N96" s="8"/>
      <c r="O96" s="8" t="s">
        <v>176</v>
      </c>
    </row>
    <row r="97" spans="1:15" s="11" customFormat="1" x14ac:dyDescent="0.25">
      <c r="A97" s="5">
        <v>96</v>
      </c>
      <c r="B97" s="8" t="s">
        <v>111</v>
      </c>
      <c r="C97" s="8" t="s">
        <v>295</v>
      </c>
      <c r="D97" s="8" t="s">
        <v>251</v>
      </c>
      <c r="E97" s="8" t="s">
        <v>296</v>
      </c>
      <c r="F97" s="9">
        <v>9</v>
      </c>
      <c r="G97" s="9">
        <v>9</v>
      </c>
      <c r="H97" s="9">
        <v>28.5</v>
      </c>
      <c r="I97" s="9"/>
      <c r="J97" s="9">
        <v>28.5</v>
      </c>
      <c r="K97" s="10">
        <f t="shared" si="2"/>
        <v>35.625</v>
      </c>
      <c r="L97" s="9">
        <v>80</v>
      </c>
      <c r="M97" s="8"/>
      <c r="N97" s="8"/>
      <c r="O97" s="8" t="s">
        <v>115</v>
      </c>
    </row>
    <row r="98" spans="1:15" s="11" customFormat="1" x14ac:dyDescent="0.25">
      <c r="A98" s="5">
        <v>97</v>
      </c>
      <c r="B98" s="8" t="s">
        <v>153</v>
      </c>
      <c r="C98" s="8" t="s">
        <v>297</v>
      </c>
      <c r="D98" s="8" t="s">
        <v>155</v>
      </c>
      <c r="E98" s="8" t="s">
        <v>298</v>
      </c>
      <c r="F98" s="9">
        <v>9</v>
      </c>
      <c r="G98" s="9">
        <v>9</v>
      </c>
      <c r="H98" s="9">
        <v>28.5</v>
      </c>
      <c r="I98" s="9"/>
      <c r="J98" s="9">
        <v>28.5</v>
      </c>
      <c r="K98" s="10">
        <f t="shared" si="2"/>
        <v>35.625</v>
      </c>
      <c r="L98" s="9">
        <v>80</v>
      </c>
      <c r="M98" s="8"/>
      <c r="N98" s="8"/>
      <c r="O98" s="8" t="s">
        <v>190</v>
      </c>
    </row>
    <row r="99" spans="1:15" s="11" customFormat="1" x14ac:dyDescent="0.25">
      <c r="A99" s="5">
        <v>98</v>
      </c>
      <c r="B99" s="8" t="s">
        <v>120</v>
      </c>
      <c r="C99" s="8" t="s">
        <v>299</v>
      </c>
      <c r="D99" s="8" t="s">
        <v>300</v>
      </c>
      <c r="E99" s="8" t="s">
        <v>301</v>
      </c>
      <c r="F99" s="9">
        <v>9</v>
      </c>
      <c r="G99" s="9">
        <v>9</v>
      </c>
      <c r="H99" s="9">
        <v>28</v>
      </c>
      <c r="I99" s="9"/>
      <c r="J99" s="9">
        <v>28</v>
      </c>
      <c r="K99" s="10">
        <f t="shared" si="2"/>
        <v>35</v>
      </c>
      <c r="L99" s="9">
        <v>80</v>
      </c>
      <c r="M99" s="8"/>
      <c r="N99" s="8"/>
      <c r="O99" s="8" t="s">
        <v>123</v>
      </c>
    </row>
    <row r="100" spans="1:15" s="11" customFormat="1" x14ac:dyDescent="0.25">
      <c r="A100" s="5">
        <v>99</v>
      </c>
      <c r="B100" s="8" t="s">
        <v>170</v>
      </c>
      <c r="C100" s="8" t="s">
        <v>302</v>
      </c>
      <c r="D100" s="8" t="s">
        <v>173</v>
      </c>
      <c r="E100" s="8" t="s">
        <v>156</v>
      </c>
      <c r="F100" s="9">
        <v>9</v>
      </c>
      <c r="G100" s="9">
        <v>9</v>
      </c>
      <c r="H100" s="9">
        <v>27.5</v>
      </c>
      <c r="I100" s="9"/>
      <c r="J100" s="9">
        <v>27.5</v>
      </c>
      <c r="K100" s="10">
        <f t="shared" si="2"/>
        <v>34.375</v>
      </c>
      <c r="L100" s="9">
        <v>80</v>
      </c>
      <c r="M100" s="8"/>
      <c r="N100" s="8"/>
      <c r="O100" s="8" t="s">
        <v>76</v>
      </c>
    </row>
    <row r="101" spans="1:15" s="11" customFormat="1" x14ac:dyDescent="0.25">
      <c r="A101" s="5">
        <v>100</v>
      </c>
      <c r="B101" s="8" t="s">
        <v>153</v>
      </c>
      <c r="C101" s="8" t="s">
        <v>140</v>
      </c>
      <c r="D101" s="8" t="s">
        <v>303</v>
      </c>
      <c r="E101" s="8" t="s">
        <v>304</v>
      </c>
      <c r="F101" s="9">
        <v>9</v>
      </c>
      <c r="G101" s="9">
        <v>9</v>
      </c>
      <c r="H101" s="9">
        <v>26.5</v>
      </c>
      <c r="I101" s="9"/>
      <c r="J101" s="9">
        <v>26.5</v>
      </c>
      <c r="K101" s="10">
        <f t="shared" si="2"/>
        <v>33.125</v>
      </c>
      <c r="L101" s="9">
        <v>80</v>
      </c>
      <c r="M101" s="8"/>
      <c r="N101" s="8"/>
      <c r="O101" s="8" t="s">
        <v>190</v>
      </c>
    </row>
    <row r="102" spans="1:15" s="11" customFormat="1" x14ac:dyDescent="0.25">
      <c r="A102" s="5">
        <v>101</v>
      </c>
      <c r="B102" s="8" t="s">
        <v>90</v>
      </c>
      <c r="C102" s="8" t="s">
        <v>305</v>
      </c>
      <c r="D102" s="8" t="s">
        <v>306</v>
      </c>
      <c r="E102" s="8" t="s">
        <v>106</v>
      </c>
      <c r="F102" s="9">
        <v>9</v>
      </c>
      <c r="G102" s="9">
        <v>9</v>
      </c>
      <c r="H102" s="9">
        <v>26.5</v>
      </c>
      <c r="I102" s="9"/>
      <c r="J102" s="9">
        <v>26.5</v>
      </c>
      <c r="K102" s="10">
        <f t="shared" si="2"/>
        <v>33.125</v>
      </c>
      <c r="L102" s="9">
        <v>80</v>
      </c>
      <c r="M102" s="8"/>
      <c r="N102" s="8"/>
      <c r="O102" s="8" t="s">
        <v>94</v>
      </c>
    </row>
    <row r="103" spans="1:15" s="11" customFormat="1" x14ac:dyDescent="0.25">
      <c r="A103" s="5">
        <v>102</v>
      </c>
      <c r="B103" s="8" t="s">
        <v>53</v>
      </c>
      <c r="C103" s="8" t="s">
        <v>307</v>
      </c>
      <c r="D103" s="8" t="s">
        <v>308</v>
      </c>
      <c r="E103" s="8" t="s">
        <v>309</v>
      </c>
      <c r="F103" s="9">
        <v>9</v>
      </c>
      <c r="G103" s="9">
        <v>9</v>
      </c>
      <c r="H103" s="9">
        <v>25.5</v>
      </c>
      <c r="I103" s="9"/>
      <c r="J103" s="9">
        <v>25.5</v>
      </c>
      <c r="K103" s="10">
        <f t="shared" si="2"/>
        <v>31.874999999999996</v>
      </c>
      <c r="L103" s="9">
        <v>80</v>
      </c>
      <c r="M103" s="8"/>
      <c r="N103" s="8"/>
      <c r="O103" s="8" t="s">
        <v>57</v>
      </c>
    </row>
    <row r="104" spans="1:15" s="11" customFormat="1" x14ac:dyDescent="0.25">
      <c r="A104" s="5">
        <v>103</v>
      </c>
      <c r="B104" s="8" t="s">
        <v>72</v>
      </c>
      <c r="C104" s="8" t="s">
        <v>310</v>
      </c>
      <c r="D104" s="8" t="s">
        <v>87</v>
      </c>
      <c r="E104" s="8" t="s">
        <v>266</v>
      </c>
      <c r="F104" s="9">
        <v>9</v>
      </c>
      <c r="G104" s="9">
        <v>9</v>
      </c>
      <c r="H104" s="9">
        <v>25.5</v>
      </c>
      <c r="I104" s="9"/>
      <c r="J104" s="9">
        <v>25.5</v>
      </c>
      <c r="K104" s="10">
        <f t="shared" si="2"/>
        <v>31.874999999999996</v>
      </c>
      <c r="L104" s="9">
        <v>80</v>
      </c>
      <c r="M104" s="8"/>
      <c r="N104" s="8"/>
      <c r="O104" s="8" t="s">
        <v>76</v>
      </c>
    </row>
    <row r="105" spans="1:15" s="11" customFormat="1" x14ac:dyDescent="0.25">
      <c r="A105" s="5">
        <v>104</v>
      </c>
      <c r="B105" s="8" t="s">
        <v>124</v>
      </c>
      <c r="C105" s="8" t="s">
        <v>311</v>
      </c>
      <c r="D105" s="8" t="s">
        <v>64</v>
      </c>
      <c r="E105" s="8" t="s">
        <v>225</v>
      </c>
      <c r="F105" s="9">
        <v>9</v>
      </c>
      <c r="G105" s="9">
        <v>9</v>
      </c>
      <c r="H105" s="9">
        <v>24.5</v>
      </c>
      <c r="I105" s="9"/>
      <c r="J105" s="9">
        <v>24.5</v>
      </c>
      <c r="K105" s="10">
        <f t="shared" si="2"/>
        <v>30.625000000000004</v>
      </c>
      <c r="L105" s="9">
        <v>80</v>
      </c>
      <c r="M105" s="8"/>
      <c r="N105" s="8"/>
      <c r="O105" s="8" t="s">
        <v>128</v>
      </c>
    </row>
    <row r="106" spans="1:15" s="11" customFormat="1" x14ac:dyDescent="0.25">
      <c r="A106" s="5">
        <v>105</v>
      </c>
      <c r="B106" s="8" t="s">
        <v>62</v>
      </c>
      <c r="C106" s="8" t="s">
        <v>285</v>
      </c>
      <c r="D106" s="8" t="s">
        <v>312</v>
      </c>
      <c r="E106" s="8" t="s">
        <v>298</v>
      </c>
      <c r="F106" s="9">
        <v>9</v>
      </c>
      <c r="G106" s="9">
        <v>9</v>
      </c>
      <c r="H106" s="9">
        <v>24</v>
      </c>
      <c r="I106" s="9"/>
      <c r="J106" s="9">
        <v>24</v>
      </c>
      <c r="K106" s="10">
        <f t="shared" si="2"/>
        <v>30</v>
      </c>
      <c r="L106" s="9">
        <v>80</v>
      </c>
      <c r="M106" s="8"/>
      <c r="N106" s="8"/>
      <c r="O106" s="8" t="s">
        <v>66</v>
      </c>
    </row>
    <row r="107" spans="1:15" s="11" customFormat="1" x14ac:dyDescent="0.25">
      <c r="A107" s="5">
        <v>106</v>
      </c>
      <c r="B107" s="8" t="s">
        <v>48</v>
      </c>
      <c r="C107" s="8" t="s">
        <v>313</v>
      </c>
      <c r="D107" s="8" t="s">
        <v>314</v>
      </c>
      <c r="E107" s="8" t="s">
        <v>242</v>
      </c>
      <c r="F107" s="9">
        <v>9</v>
      </c>
      <c r="G107" s="9">
        <v>9</v>
      </c>
      <c r="H107" s="9">
        <v>19</v>
      </c>
      <c r="I107" s="9"/>
      <c r="J107" s="9">
        <v>19</v>
      </c>
      <c r="K107" s="10">
        <f t="shared" si="2"/>
        <v>23.75</v>
      </c>
      <c r="L107" s="9">
        <v>80</v>
      </c>
      <c r="M107" s="8"/>
      <c r="N107" s="8"/>
      <c r="O107" s="8" t="s">
        <v>52</v>
      </c>
    </row>
    <row r="108" spans="1:15" s="11" customFormat="1" x14ac:dyDescent="0.25">
      <c r="A108" s="5">
        <v>107</v>
      </c>
      <c r="B108" s="8" t="s">
        <v>95</v>
      </c>
      <c r="C108" s="8" t="s">
        <v>315</v>
      </c>
      <c r="D108" s="8" t="s">
        <v>316</v>
      </c>
      <c r="E108" s="8" t="s">
        <v>317</v>
      </c>
      <c r="F108" s="9">
        <v>9</v>
      </c>
      <c r="G108" s="9">
        <v>9</v>
      </c>
      <c r="H108" s="9">
        <v>17</v>
      </c>
      <c r="I108" s="9"/>
      <c r="J108" s="9">
        <v>17</v>
      </c>
      <c r="K108" s="10">
        <f t="shared" si="2"/>
        <v>21.25</v>
      </c>
      <c r="L108" s="9">
        <v>80</v>
      </c>
      <c r="M108" s="8"/>
      <c r="N108" s="8"/>
      <c r="O108" s="8" t="s">
        <v>98</v>
      </c>
    </row>
    <row r="109" spans="1:15" s="11" customFormat="1" x14ac:dyDescent="0.25">
      <c r="A109" s="5">
        <v>108</v>
      </c>
      <c r="B109" s="8" t="s">
        <v>207</v>
      </c>
      <c r="C109" s="8" t="s">
        <v>318</v>
      </c>
      <c r="D109" s="8" t="s">
        <v>319</v>
      </c>
      <c r="E109" s="8" t="s">
        <v>320</v>
      </c>
      <c r="F109" s="9">
        <v>9</v>
      </c>
      <c r="G109" s="9">
        <v>9</v>
      </c>
      <c r="H109" s="9">
        <v>12.5</v>
      </c>
      <c r="I109" s="9"/>
      <c r="J109" s="9">
        <v>12.5</v>
      </c>
      <c r="K109" s="10">
        <f t="shared" si="2"/>
        <v>15.625</v>
      </c>
      <c r="L109" s="9">
        <v>80</v>
      </c>
      <c r="M109" s="8"/>
      <c r="N109" s="8"/>
      <c r="O109" s="8" t="s">
        <v>210</v>
      </c>
    </row>
    <row r="110" spans="1:15" s="11" customFormat="1" x14ac:dyDescent="0.25">
      <c r="A110" s="5">
        <v>109</v>
      </c>
      <c r="B110" s="8" t="s">
        <v>153</v>
      </c>
      <c r="C110" s="8" t="s">
        <v>321</v>
      </c>
      <c r="D110" s="8" t="s">
        <v>322</v>
      </c>
      <c r="E110" s="8" t="s">
        <v>323</v>
      </c>
      <c r="F110" s="9">
        <v>9</v>
      </c>
      <c r="G110" s="9">
        <v>9</v>
      </c>
      <c r="H110" s="9">
        <v>11</v>
      </c>
      <c r="I110" s="9"/>
      <c r="J110" s="9">
        <v>11</v>
      </c>
      <c r="K110" s="10">
        <f t="shared" si="2"/>
        <v>13.750000000000002</v>
      </c>
      <c r="L110" s="9">
        <v>80</v>
      </c>
      <c r="M110" s="8"/>
      <c r="N110" s="8"/>
      <c r="O110" s="8" t="s">
        <v>190</v>
      </c>
    </row>
    <row r="111" spans="1:15" s="11" customFormat="1" x14ac:dyDescent="0.25">
      <c r="A111" s="5">
        <v>110</v>
      </c>
      <c r="B111" s="8" t="s">
        <v>67</v>
      </c>
      <c r="C111" s="8" t="s">
        <v>108</v>
      </c>
      <c r="D111" s="8" t="s">
        <v>151</v>
      </c>
      <c r="E111" s="8" t="s">
        <v>242</v>
      </c>
      <c r="F111" s="9">
        <v>9</v>
      </c>
      <c r="G111" s="9">
        <v>9</v>
      </c>
      <c r="H111" s="9">
        <v>11</v>
      </c>
      <c r="I111" s="9"/>
      <c r="J111" s="9">
        <v>11</v>
      </c>
      <c r="K111" s="10">
        <f t="shared" si="2"/>
        <v>13.750000000000002</v>
      </c>
      <c r="L111" s="9">
        <v>80</v>
      </c>
      <c r="M111" s="8"/>
      <c r="N111" s="8"/>
      <c r="O111" s="8" t="s">
        <v>71</v>
      </c>
    </row>
    <row r="112" spans="1:15" s="3" customFormat="1" x14ac:dyDescent="0.25">
      <c r="A112" s="5">
        <v>111</v>
      </c>
      <c r="B112" s="5" t="s">
        <v>15</v>
      </c>
      <c r="C112" s="5" t="s">
        <v>324</v>
      </c>
      <c r="D112" s="5" t="s">
        <v>286</v>
      </c>
      <c r="E112" s="5" t="s">
        <v>325</v>
      </c>
      <c r="F112" s="6">
        <v>10</v>
      </c>
      <c r="G112" s="6">
        <v>10</v>
      </c>
      <c r="H112" s="6">
        <v>70</v>
      </c>
      <c r="I112" s="6"/>
      <c r="J112" s="6">
        <v>70</v>
      </c>
      <c r="K112" s="7">
        <f t="shared" ref="K112:K133" si="3">J112/82*100</f>
        <v>85.365853658536579</v>
      </c>
      <c r="L112" s="6">
        <v>82</v>
      </c>
      <c r="M112" s="5" t="s">
        <v>175</v>
      </c>
      <c r="N112" s="5"/>
      <c r="O112" s="5" t="s">
        <v>20</v>
      </c>
    </row>
    <row r="113" spans="1:15" s="3" customFormat="1" x14ac:dyDescent="0.25">
      <c r="A113" s="5">
        <v>112</v>
      </c>
      <c r="B113" s="5" t="s">
        <v>146</v>
      </c>
      <c r="C113" s="5" t="s">
        <v>326</v>
      </c>
      <c r="D113" s="5" t="s">
        <v>327</v>
      </c>
      <c r="E113" s="5" t="s">
        <v>328</v>
      </c>
      <c r="F113" s="6">
        <v>10</v>
      </c>
      <c r="G113" s="6">
        <v>10</v>
      </c>
      <c r="H113" s="6">
        <v>60</v>
      </c>
      <c r="I113" s="6"/>
      <c r="J113" s="6">
        <v>60</v>
      </c>
      <c r="K113" s="7">
        <f t="shared" si="3"/>
        <v>73.170731707317074</v>
      </c>
      <c r="L113" s="6">
        <v>82</v>
      </c>
      <c r="M113" s="5" t="s">
        <v>19</v>
      </c>
      <c r="N113" s="5"/>
      <c r="O113" s="5" t="s">
        <v>71</v>
      </c>
    </row>
    <row r="114" spans="1:15" s="3" customFormat="1" x14ac:dyDescent="0.25">
      <c r="A114" s="5">
        <v>113</v>
      </c>
      <c r="B114" s="5" t="s">
        <v>26</v>
      </c>
      <c r="C114" s="5" t="s">
        <v>329</v>
      </c>
      <c r="D114" s="5" t="s">
        <v>330</v>
      </c>
      <c r="E114" s="5" t="s">
        <v>139</v>
      </c>
      <c r="F114" s="6">
        <v>10</v>
      </c>
      <c r="G114" s="6">
        <v>10</v>
      </c>
      <c r="H114" s="6">
        <v>44.5</v>
      </c>
      <c r="I114" s="6"/>
      <c r="J114" s="6">
        <v>44.5</v>
      </c>
      <c r="K114" s="7">
        <f t="shared" si="3"/>
        <v>54.268292682926834</v>
      </c>
      <c r="L114" s="6">
        <v>82</v>
      </c>
      <c r="M114" s="5"/>
      <c r="N114" s="5"/>
      <c r="O114" s="5" t="s">
        <v>187</v>
      </c>
    </row>
    <row r="115" spans="1:15" s="3" customFormat="1" x14ac:dyDescent="0.25">
      <c r="A115" s="5">
        <v>114</v>
      </c>
      <c r="B115" s="5" t="s">
        <v>62</v>
      </c>
      <c r="C115" s="5" t="s">
        <v>274</v>
      </c>
      <c r="D115" s="5" t="s">
        <v>331</v>
      </c>
      <c r="E115" s="5" t="s">
        <v>332</v>
      </c>
      <c r="F115" s="6">
        <v>10</v>
      </c>
      <c r="G115" s="6">
        <v>10</v>
      </c>
      <c r="H115" s="6">
        <v>42</v>
      </c>
      <c r="I115" s="6"/>
      <c r="J115" s="6">
        <v>42</v>
      </c>
      <c r="K115" s="7">
        <f t="shared" si="3"/>
        <v>51.219512195121951</v>
      </c>
      <c r="L115" s="6">
        <v>82</v>
      </c>
      <c r="M115" s="5"/>
      <c r="N115" s="5"/>
      <c r="O115" s="5" t="s">
        <v>66</v>
      </c>
    </row>
    <row r="116" spans="1:15" s="3" customFormat="1" x14ac:dyDescent="0.25">
      <c r="A116" s="5">
        <v>115</v>
      </c>
      <c r="B116" s="5" t="s">
        <v>26</v>
      </c>
      <c r="C116" s="5" t="s">
        <v>333</v>
      </c>
      <c r="D116" s="5" t="s">
        <v>334</v>
      </c>
      <c r="E116" s="5" t="s">
        <v>335</v>
      </c>
      <c r="F116" s="6">
        <v>10</v>
      </c>
      <c r="G116" s="6">
        <v>10</v>
      </c>
      <c r="H116" s="6">
        <v>38</v>
      </c>
      <c r="I116" s="6"/>
      <c r="J116" s="6">
        <v>38</v>
      </c>
      <c r="K116" s="7">
        <f t="shared" si="3"/>
        <v>46.341463414634148</v>
      </c>
      <c r="L116" s="6">
        <v>82</v>
      </c>
      <c r="M116" s="5"/>
      <c r="N116" s="5"/>
      <c r="O116" s="5" t="s">
        <v>187</v>
      </c>
    </row>
    <row r="117" spans="1:15" s="3" customFormat="1" x14ac:dyDescent="0.25">
      <c r="A117" s="5">
        <v>116</v>
      </c>
      <c r="B117" s="5" t="s">
        <v>116</v>
      </c>
      <c r="C117" s="5" t="s">
        <v>336</v>
      </c>
      <c r="D117" s="5" t="s">
        <v>118</v>
      </c>
      <c r="E117" s="5" t="s">
        <v>60</v>
      </c>
      <c r="F117" s="6">
        <v>10</v>
      </c>
      <c r="G117" s="6">
        <v>10</v>
      </c>
      <c r="H117" s="6">
        <v>38</v>
      </c>
      <c r="I117" s="6"/>
      <c r="J117" s="6">
        <v>38</v>
      </c>
      <c r="K117" s="7">
        <f t="shared" si="3"/>
        <v>46.341463414634148</v>
      </c>
      <c r="L117" s="6">
        <v>82</v>
      </c>
      <c r="M117" s="5"/>
      <c r="N117" s="5"/>
      <c r="O117" s="5" t="s">
        <v>176</v>
      </c>
    </row>
    <row r="118" spans="1:15" s="3" customFormat="1" x14ac:dyDescent="0.25">
      <c r="A118" s="5">
        <v>117</v>
      </c>
      <c r="B118" s="5" t="s">
        <v>153</v>
      </c>
      <c r="C118" s="5" t="s">
        <v>337</v>
      </c>
      <c r="D118" s="5" t="s">
        <v>338</v>
      </c>
      <c r="E118" s="5" t="s">
        <v>79</v>
      </c>
      <c r="F118" s="6">
        <v>10</v>
      </c>
      <c r="G118" s="6">
        <v>10</v>
      </c>
      <c r="H118" s="6">
        <v>37.5</v>
      </c>
      <c r="I118" s="6"/>
      <c r="J118" s="6">
        <v>37.5</v>
      </c>
      <c r="K118" s="7">
        <f t="shared" si="3"/>
        <v>45.731707317073173</v>
      </c>
      <c r="L118" s="6">
        <v>82</v>
      </c>
      <c r="M118" s="5"/>
      <c r="N118" s="5"/>
      <c r="O118" s="5" t="s">
        <v>190</v>
      </c>
    </row>
    <row r="119" spans="1:15" s="3" customFormat="1" x14ac:dyDescent="0.25">
      <c r="A119" s="5">
        <v>118</v>
      </c>
      <c r="B119" s="5" t="s">
        <v>116</v>
      </c>
      <c r="C119" s="5" t="s">
        <v>339</v>
      </c>
      <c r="D119" s="5" t="s">
        <v>105</v>
      </c>
      <c r="E119" s="5" t="s">
        <v>242</v>
      </c>
      <c r="F119" s="6">
        <v>10</v>
      </c>
      <c r="G119" s="6">
        <v>10</v>
      </c>
      <c r="H119" s="6">
        <v>36.5</v>
      </c>
      <c r="I119" s="6"/>
      <c r="J119" s="6">
        <v>36.5</v>
      </c>
      <c r="K119" s="7">
        <f t="shared" si="3"/>
        <v>44.512195121951223</v>
      </c>
      <c r="L119" s="6">
        <v>82</v>
      </c>
      <c r="M119" s="5"/>
      <c r="N119" s="5"/>
      <c r="O119" s="5" t="s">
        <v>176</v>
      </c>
    </row>
    <row r="120" spans="1:15" s="3" customFormat="1" x14ac:dyDescent="0.25">
      <c r="A120" s="5">
        <v>119</v>
      </c>
      <c r="B120" s="5" t="s">
        <v>21</v>
      </c>
      <c r="C120" s="5" t="s">
        <v>340</v>
      </c>
      <c r="D120" s="5" t="s">
        <v>78</v>
      </c>
      <c r="E120" s="5" t="s">
        <v>136</v>
      </c>
      <c r="F120" s="6">
        <v>10</v>
      </c>
      <c r="G120" s="6">
        <v>10</v>
      </c>
      <c r="H120" s="6">
        <v>36</v>
      </c>
      <c r="I120" s="6"/>
      <c r="J120" s="6">
        <v>36</v>
      </c>
      <c r="K120" s="7">
        <f t="shared" si="3"/>
        <v>43.902439024390247</v>
      </c>
      <c r="L120" s="6">
        <v>82</v>
      </c>
      <c r="M120" s="5"/>
      <c r="N120" s="5"/>
      <c r="O120" s="5" t="s">
        <v>25</v>
      </c>
    </row>
    <row r="121" spans="1:15" s="3" customFormat="1" x14ac:dyDescent="0.25">
      <c r="A121" s="5">
        <v>120</v>
      </c>
      <c r="B121" s="5" t="s">
        <v>26</v>
      </c>
      <c r="C121" s="5" t="s">
        <v>341</v>
      </c>
      <c r="D121" s="5" t="s">
        <v>135</v>
      </c>
      <c r="E121" s="5" t="s">
        <v>242</v>
      </c>
      <c r="F121" s="6">
        <v>10</v>
      </c>
      <c r="G121" s="6">
        <v>10</v>
      </c>
      <c r="H121" s="6">
        <v>35.5</v>
      </c>
      <c r="I121" s="6"/>
      <c r="J121" s="6">
        <v>35.5</v>
      </c>
      <c r="K121" s="7">
        <f t="shared" si="3"/>
        <v>43.292682926829265</v>
      </c>
      <c r="L121" s="6">
        <v>82</v>
      </c>
      <c r="M121" s="5"/>
      <c r="N121" s="5" t="s">
        <v>342</v>
      </c>
      <c r="O121" s="5" t="s">
        <v>187</v>
      </c>
    </row>
    <row r="122" spans="1:15" s="3" customFormat="1" x14ac:dyDescent="0.25">
      <c r="A122" s="5">
        <v>121</v>
      </c>
      <c r="B122" s="5" t="s">
        <v>67</v>
      </c>
      <c r="C122" s="5" t="s">
        <v>343</v>
      </c>
      <c r="D122" s="5" t="s">
        <v>330</v>
      </c>
      <c r="E122" s="5" t="s">
        <v>344</v>
      </c>
      <c r="F122" s="6">
        <v>10</v>
      </c>
      <c r="G122" s="6">
        <v>10</v>
      </c>
      <c r="H122" s="6">
        <v>35.5</v>
      </c>
      <c r="I122" s="6"/>
      <c r="J122" s="6">
        <v>35.5</v>
      </c>
      <c r="K122" s="7">
        <f t="shared" si="3"/>
        <v>43.292682926829265</v>
      </c>
      <c r="L122" s="6">
        <v>82</v>
      </c>
      <c r="M122" s="5"/>
      <c r="N122" s="5"/>
      <c r="O122" s="5" t="s">
        <v>71</v>
      </c>
    </row>
    <row r="123" spans="1:15" s="3" customFormat="1" x14ac:dyDescent="0.25">
      <c r="A123" s="5">
        <v>122</v>
      </c>
      <c r="B123" s="5" t="s">
        <v>245</v>
      </c>
      <c r="C123" s="5" t="s">
        <v>345</v>
      </c>
      <c r="D123" s="5" t="s">
        <v>161</v>
      </c>
      <c r="E123" s="5" t="s">
        <v>346</v>
      </c>
      <c r="F123" s="6">
        <v>10</v>
      </c>
      <c r="G123" s="6">
        <v>10</v>
      </c>
      <c r="H123" s="6">
        <v>35.5</v>
      </c>
      <c r="I123" s="6"/>
      <c r="J123" s="6">
        <v>35.5</v>
      </c>
      <c r="K123" s="7">
        <f t="shared" si="3"/>
        <v>43.292682926829265</v>
      </c>
      <c r="L123" s="6">
        <v>82</v>
      </c>
      <c r="M123" s="5"/>
      <c r="N123" s="5"/>
      <c r="O123" s="5" t="s">
        <v>249</v>
      </c>
    </row>
    <row r="124" spans="1:15" s="3" customFormat="1" x14ac:dyDescent="0.25">
      <c r="A124" s="5">
        <v>123</v>
      </c>
      <c r="B124" s="5" t="s">
        <v>62</v>
      </c>
      <c r="C124" s="5" t="s">
        <v>347</v>
      </c>
      <c r="D124" s="5" t="s">
        <v>263</v>
      </c>
      <c r="E124" s="5" t="s">
        <v>348</v>
      </c>
      <c r="F124" s="6">
        <v>10</v>
      </c>
      <c r="G124" s="6">
        <v>10</v>
      </c>
      <c r="H124" s="6">
        <v>33.5</v>
      </c>
      <c r="I124" s="6"/>
      <c r="J124" s="6">
        <v>33.5</v>
      </c>
      <c r="K124" s="7">
        <f t="shared" si="3"/>
        <v>40.853658536585364</v>
      </c>
      <c r="L124" s="6">
        <v>82</v>
      </c>
      <c r="M124" s="5"/>
      <c r="N124" s="5"/>
      <c r="O124" s="5" t="s">
        <v>66</v>
      </c>
    </row>
    <row r="125" spans="1:15" s="3" customFormat="1" x14ac:dyDescent="0.25">
      <c r="A125" s="5">
        <v>124</v>
      </c>
      <c r="B125" s="5" t="s">
        <v>26</v>
      </c>
      <c r="C125" s="5" t="s">
        <v>329</v>
      </c>
      <c r="D125" s="5" t="s">
        <v>349</v>
      </c>
      <c r="E125" s="5" t="s">
        <v>24</v>
      </c>
      <c r="F125" s="6">
        <v>10</v>
      </c>
      <c r="G125" s="6">
        <v>10</v>
      </c>
      <c r="H125" s="6">
        <v>33</v>
      </c>
      <c r="I125" s="6"/>
      <c r="J125" s="6">
        <v>33</v>
      </c>
      <c r="K125" s="7">
        <f t="shared" si="3"/>
        <v>40.243902439024396</v>
      </c>
      <c r="L125" s="6">
        <v>82</v>
      </c>
      <c r="M125" s="5"/>
      <c r="N125" s="5"/>
      <c r="O125" s="5" t="s">
        <v>187</v>
      </c>
    </row>
    <row r="126" spans="1:15" s="3" customFormat="1" x14ac:dyDescent="0.25">
      <c r="A126" s="5">
        <v>125</v>
      </c>
      <c r="B126" s="5" t="s">
        <v>153</v>
      </c>
      <c r="C126" s="5" t="s">
        <v>350</v>
      </c>
      <c r="D126" s="5" t="s">
        <v>196</v>
      </c>
      <c r="E126" s="5" t="s">
        <v>106</v>
      </c>
      <c r="F126" s="6">
        <v>10</v>
      </c>
      <c r="G126" s="6">
        <v>10</v>
      </c>
      <c r="H126" s="6">
        <v>32.5</v>
      </c>
      <c r="I126" s="6"/>
      <c r="J126" s="6">
        <v>32.5</v>
      </c>
      <c r="K126" s="7">
        <f t="shared" si="3"/>
        <v>39.634146341463413</v>
      </c>
      <c r="L126" s="6">
        <v>82</v>
      </c>
      <c r="M126" s="5"/>
      <c r="N126" s="5"/>
      <c r="O126" s="5" t="s">
        <v>190</v>
      </c>
    </row>
    <row r="127" spans="1:15" s="3" customFormat="1" x14ac:dyDescent="0.25">
      <c r="A127" s="5">
        <v>126</v>
      </c>
      <c r="B127" s="5" t="s">
        <v>35</v>
      </c>
      <c r="C127" s="5" t="s">
        <v>351</v>
      </c>
      <c r="D127" s="5" t="s">
        <v>352</v>
      </c>
      <c r="E127" s="5" t="s">
        <v>114</v>
      </c>
      <c r="F127" s="6">
        <v>10</v>
      </c>
      <c r="G127" s="6">
        <v>10</v>
      </c>
      <c r="H127" s="6">
        <v>32.5</v>
      </c>
      <c r="I127" s="6"/>
      <c r="J127" s="6">
        <v>32.5</v>
      </c>
      <c r="K127" s="7">
        <f t="shared" si="3"/>
        <v>39.634146341463413</v>
      </c>
      <c r="L127" s="6">
        <v>82</v>
      </c>
      <c r="M127" s="5"/>
      <c r="N127" s="5"/>
      <c r="O127" s="5" t="s">
        <v>38</v>
      </c>
    </row>
    <row r="128" spans="1:15" s="3" customFormat="1" x14ac:dyDescent="0.25">
      <c r="A128" s="5">
        <v>127</v>
      </c>
      <c r="B128" s="5" t="s">
        <v>107</v>
      </c>
      <c r="C128" s="5" t="s">
        <v>353</v>
      </c>
      <c r="D128" s="5" t="s">
        <v>354</v>
      </c>
      <c r="E128" s="5" t="s">
        <v>169</v>
      </c>
      <c r="F128" s="6">
        <v>10</v>
      </c>
      <c r="G128" s="6">
        <v>10</v>
      </c>
      <c r="H128" s="6">
        <v>32</v>
      </c>
      <c r="I128" s="6"/>
      <c r="J128" s="6">
        <v>32</v>
      </c>
      <c r="K128" s="7">
        <f t="shared" si="3"/>
        <v>39.024390243902438</v>
      </c>
      <c r="L128" s="6">
        <v>82</v>
      </c>
      <c r="M128" s="5"/>
      <c r="N128" s="5"/>
      <c r="O128" s="5" t="s">
        <v>110</v>
      </c>
    </row>
    <row r="129" spans="1:15" s="3" customFormat="1" x14ac:dyDescent="0.25">
      <c r="A129" s="5">
        <v>128</v>
      </c>
      <c r="B129" s="5" t="s">
        <v>30</v>
      </c>
      <c r="C129" s="5" t="s">
        <v>355</v>
      </c>
      <c r="D129" s="5" t="s">
        <v>356</v>
      </c>
      <c r="E129" s="5" t="s">
        <v>79</v>
      </c>
      <c r="F129" s="6">
        <v>10</v>
      </c>
      <c r="G129" s="6">
        <v>10</v>
      </c>
      <c r="H129" s="6">
        <v>32</v>
      </c>
      <c r="I129" s="6"/>
      <c r="J129" s="6">
        <v>32</v>
      </c>
      <c r="K129" s="7">
        <f t="shared" si="3"/>
        <v>39.024390243902438</v>
      </c>
      <c r="L129" s="6">
        <v>82</v>
      </c>
      <c r="M129" s="5"/>
      <c r="N129" s="5"/>
      <c r="O129" s="5" t="s">
        <v>34</v>
      </c>
    </row>
    <row r="130" spans="1:15" s="3" customFormat="1" x14ac:dyDescent="0.25">
      <c r="A130" s="5">
        <v>129</v>
      </c>
      <c r="B130" s="5" t="s">
        <v>245</v>
      </c>
      <c r="C130" s="5" t="s">
        <v>357</v>
      </c>
      <c r="D130" s="5" t="s">
        <v>358</v>
      </c>
      <c r="E130" s="5" t="s">
        <v>359</v>
      </c>
      <c r="F130" s="6">
        <v>10</v>
      </c>
      <c r="G130" s="6">
        <v>10</v>
      </c>
      <c r="H130" s="7">
        <v>31.5</v>
      </c>
      <c r="I130" s="6"/>
      <c r="J130" s="7">
        <v>31.5</v>
      </c>
      <c r="K130" s="7">
        <f t="shared" si="3"/>
        <v>38.414634146341463</v>
      </c>
      <c r="L130" s="6">
        <v>82</v>
      </c>
      <c r="M130" s="5"/>
      <c r="N130" s="5"/>
      <c r="O130" s="5" t="s">
        <v>249</v>
      </c>
    </row>
    <row r="131" spans="1:15" s="3" customFormat="1" x14ac:dyDescent="0.25">
      <c r="A131" s="5">
        <v>130</v>
      </c>
      <c r="B131" s="5" t="s">
        <v>35</v>
      </c>
      <c r="C131" s="5" t="s">
        <v>360</v>
      </c>
      <c r="D131" s="5" t="s">
        <v>338</v>
      </c>
      <c r="E131" s="5" t="s">
        <v>202</v>
      </c>
      <c r="F131" s="6">
        <v>10</v>
      </c>
      <c r="G131" s="6">
        <v>10</v>
      </c>
      <c r="H131" s="7">
        <v>29.5</v>
      </c>
      <c r="I131" s="6"/>
      <c r="J131" s="7">
        <v>29.5</v>
      </c>
      <c r="K131" s="7">
        <f t="shared" si="3"/>
        <v>35.975609756097562</v>
      </c>
      <c r="L131" s="6">
        <v>82</v>
      </c>
      <c r="M131" s="5"/>
      <c r="N131" s="5"/>
      <c r="O131" s="5" t="s">
        <v>38</v>
      </c>
    </row>
    <row r="132" spans="1:15" s="3" customFormat="1" x14ac:dyDescent="0.25">
      <c r="A132" s="5">
        <v>131</v>
      </c>
      <c r="B132" s="5" t="s">
        <v>30</v>
      </c>
      <c r="C132" s="5" t="s">
        <v>361</v>
      </c>
      <c r="D132" s="5" t="s">
        <v>362</v>
      </c>
      <c r="E132" s="5" t="s">
        <v>132</v>
      </c>
      <c r="F132" s="6">
        <v>10</v>
      </c>
      <c r="G132" s="6">
        <v>10</v>
      </c>
      <c r="H132" s="6">
        <v>28.5</v>
      </c>
      <c r="I132" s="6"/>
      <c r="J132" s="6">
        <v>28.5</v>
      </c>
      <c r="K132" s="7">
        <f t="shared" si="3"/>
        <v>34.756097560975604</v>
      </c>
      <c r="L132" s="6">
        <v>82</v>
      </c>
      <c r="M132" s="5"/>
      <c r="N132" s="5"/>
      <c r="O132" s="5" t="s">
        <v>34</v>
      </c>
    </row>
    <row r="133" spans="1:15" s="3" customFormat="1" x14ac:dyDescent="0.25">
      <c r="A133" s="5">
        <v>132</v>
      </c>
      <c r="B133" s="5" t="s">
        <v>207</v>
      </c>
      <c r="C133" s="5" t="s">
        <v>363</v>
      </c>
      <c r="D133" s="5" t="s">
        <v>364</v>
      </c>
      <c r="E133" s="5" t="s">
        <v>242</v>
      </c>
      <c r="F133" s="6">
        <v>10</v>
      </c>
      <c r="G133" s="6">
        <v>10</v>
      </c>
      <c r="H133" s="6">
        <v>25</v>
      </c>
      <c r="I133" s="6"/>
      <c r="J133" s="6">
        <v>25</v>
      </c>
      <c r="K133" s="7">
        <f t="shared" si="3"/>
        <v>30.487804878048781</v>
      </c>
      <c r="L133" s="6">
        <v>82</v>
      </c>
      <c r="M133" s="5"/>
      <c r="N133" s="5"/>
      <c r="O133" s="5" t="s">
        <v>210</v>
      </c>
    </row>
    <row r="134" spans="1:15" s="11" customFormat="1" x14ac:dyDescent="0.25">
      <c r="A134" s="5">
        <v>133</v>
      </c>
      <c r="B134" s="8" t="s">
        <v>99</v>
      </c>
      <c r="C134" s="8" t="s">
        <v>365</v>
      </c>
      <c r="D134" s="8" t="s">
        <v>97</v>
      </c>
      <c r="E134" s="8" t="s">
        <v>106</v>
      </c>
      <c r="F134" s="9">
        <v>11</v>
      </c>
      <c r="G134" s="9">
        <v>11</v>
      </c>
      <c r="H134" s="9">
        <v>61</v>
      </c>
      <c r="I134" s="9"/>
      <c r="J134" s="9">
        <v>61</v>
      </c>
      <c r="K134" s="10">
        <f t="shared" ref="K134:K155" si="4">J134/90.5*100</f>
        <v>67.403314917127076</v>
      </c>
      <c r="L134" s="9">
        <v>90.5</v>
      </c>
      <c r="M134" s="8" t="s">
        <v>19</v>
      </c>
      <c r="N134" s="8" t="s">
        <v>342</v>
      </c>
      <c r="O134" s="8" t="s">
        <v>366</v>
      </c>
    </row>
    <row r="135" spans="1:15" s="11" customFormat="1" x14ac:dyDescent="0.25">
      <c r="A135" s="5">
        <v>134</v>
      </c>
      <c r="B135" s="8" t="s">
        <v>26</v>
      </c>
      <c r="C135" s="8" t="s">
        <v>367</v>
      </c>
      <c r="D135" s="8" t="s">
        <v>135</v>
      </c>
      <c r="E135" s="8" t="s">
        <v>242</v>
      </c>
      <c r="F135" s="9">
        <v>11</v>
      </c>
      <c r="G135" s="9">
        <v>11</v>
      </c>
      <c r="H135" s="9">
        <v>57</v>
      </c>
      <c r="I135" s="9"/>
      <c r="J135" s="9">
        <v>57</v>
      </c>
      <c r="K135" s="10">
        <f t="shared" si="4"/>
        <v>62.983425414364632</v>
      </c>
      <c r="L135" s="9">
        <v>90.5</v>
      </c>
      <c r="M135" s="8"/>
      <c r="N135" s="8"/>
      <c r="O135" s="8" t="s">
        <v>61</v>
      </c>
    </row>
    <row r="136" spans="1:15" s="11" customFormat="1" x14ac:dyDescent="0.25">
      <c r="A136" s="5">
        <v>135</v>
      </c>
      <c r="B136" s="8" t="s">
        <v>26</v>
      </c>
      <c r="C136" s="8" t="s">
        <v>368</v>
      </c>
      <c r="D136" s="8" t="s">
        <v>369</v>
      </c>
      <c r="E136" s="8" t="s">
        <v>242</v>
      </c>
      <c r="F136" s="9">
        <v>11</v>
      </c>
      <c r="G136" s="9">
        <v>11</v>
      </c>
      <c r="H136" s="9">
        <v>47.5</v>
      </c>
      <c r="I136" s="9"/>
      <c r="J136" s="9">
        <v>47.5</v>
      </c>
      <c r="K136" s="10">
        <f t="shared" si="4"/>
        <v>52.486187845303867</v>
      </c>
      <c r="L136" s="9">
        <v>90.5</v>
      </c>
      <c r="M136" s="8"/>
      <c r="N136" s="8"/>
      <c r="O136" s="8" t="s">
        <v>61</v>
      </c>
    </row>
    <row r="137" spans="1:15" s="11" customFormat="1" x14ac:dyDescent="0.25">
      <c r="A137" s="5">
        <v>136</v>
      </c>
      <c r="B137" s="8" t="s">
        <v>21</v>
      </c>
      <c r="C137" s="8" t="s">
        <v>370</v>
      </c>
      <c r="D137" s="8" t="s">
        <v>371</v>
      </c>
      <c r="E137" s="8" t="s">
        <v>213</v>
      </c>
      <c r="F137" s="9">
        <v>11</v>
      </c>
      <c r="G137" s="9">
        <v>11</v>
      </c>
      <c r="H137" s="9">
        <v>46</v>
      </c>
      <c r="I137" s="9"/>
      <c r="J137" s="9">
        <v>46</v>
      </c>
      <c r="K137" s="10">
        <f t="shared" si="4"/>
        <v>50.828729281767963</v>
      </c>
      <c r="L137" s="9">
        <v>90.5</v>
      </c>
      <c r="M137" s="8"/>
      <c r="N137" s="8"/>
      <c r="O137" s="8" t="s">
        <v>25</v>
      </c>
    </row>
    <row r="138" spans="1:15" s="11" customFormat="1" x14ac:dyDescent="0.25">
      <c r="A138" s="5">
        <v>137</v>
      </c>
      <c r="B138" s="8" t="s">
        <v>15</v>
      </c>
      <c r="C138" s="8" t="s">
        <v>372</v>
      </c>
      <c r="D138" s="8" t="s">
        <v>303</v>
      </c>
      <c r="E138" s="8" t="s">
        <v>373</v>
      </c>
      <c r="F138" s="9">
        <v>11</v>
      </c>
      <c r="G138" s="9">
        <v>11</v>
      </c>
      <c r="H138" s="9">
        <v>46</v>
      </c>
      <c r="I138" s="9"/>
      <c r="J138" s="9">
        <v>46</v>
      </c>
      <c r="K138" s="10">
        <f t="shared" si="4"/>
        <v>50.828729281767963</v>
      </c>
      <c r="L138" s="9">
        <v>90.5</v>
      </c>
      <c r="M138" s="8"/>
      <c r="N138" s="8"/>
      <c r="O138" s="8" t="s">
        <v>20</v>
      </c>
    </row>
    <row r="139" spans="1:15" s="11" customFormat="1" x14ac:dyDescent="0.25">
      <c r="A139" s="5">
        <v>138</v>
      </c>
      <c r="B139" s="8" t="s">
        <v>245</v>
      </c>
      <c r="C139" s="8" t="s">
        <v>374</v>
      </c>
      <c r="D139" s="8" t="s">
        <v>375</v>
      </c>
      <c r="E139" s="8" t="s">
        <v>376</v>
      </c>
      <c r="F139" s="9">
        <v>11</v>
      </c>
      <c r="G139" s="9">
        <v>11</v>
      </c>
      <c r="H139" s="9">
        <v>44</v>
      </c>
      <c r="I139" s="9"/>
      <c r="J139" s="9">
        <v>44</v>
      </c>
      <c r="K139" s="10">
        <f t="shared" si="4"/>
        <v>48.618784530386741</v>
      </c>
      <c r="L139" s="9">
        <v>90.5</v>
      </c>
      <c r="M139" s="13"/>
      <c r="N139" s="9"/>
      <c r="O139" s="8" t="s">
        <v>249</v>
      </c>
    </row>
    <row r="140" spans="1:15" s="11" customFormat="1" x14ac:dyDescent="0.25">
      <c r="A140" s="5">
        <v>139</v>
      </c>
      <c r="B140" s="8" t="s">
        <v>153</v>
      </c>
      <c r="C140" s="8" t="s">
        <v>377</v>
      </c>
      <c r="D140" s="8" t="s">
        <v>135</v>
      </c>
      <c r="E140" s="8" t="s">
        <v>60</v>
      </c>
      <c r="F140" s="9">
        <v>11</v>
      </c>
      <c r="G140" s="9">
        <v>11</v>
      </c>
      <c r="H140" s="9">
        <v>43.5</v>
      </c>
      <c r="I140" s="9"/>
      <c r="J140" s="9">
        <v>43.5</v>
      </c>
      <c r="K140" s="10">
        <f t="shared" si="4"/>
        <v>48.066298342541437</v>
      </c>
      <c r="L140" s="9">
        <v>90.5</v>
      </c>
      <c r="M140" s="8"/>
      <c r="N140" s="8"/>
      <c r="O140" s="8" t="s">
        <v>190</v>
      </c>
    </row>
    <row r="141" spans="1:15" s="11" customFormat="1" x14ac:dyDescent="0.25">
      <c r="A141" s="5">
        <v>140</v>
      </c>
      <c r="B141" s="8" t="s">
        <v>15</v>
      </c>
      <c r="C141" s="8" t="s">
        <v>378</v>
      </c>
      <c r="D141" s="8" t="s">
        <v>241</v>
      </c>
      <c r="E141" s="8" t="s">
        <v>359</v>
      </c>
      <c r="F141" s="9">
        <v>11</v>
      </c>
      <c r="G141" s="9">
        <v>11</v>
      </c>
      <c r="H141" s="9">
        <v>42.5</v>
      </c>
      <c r="I141" s="9"/>
      <c r="J141" s="9">
        <v>42.5</v>
      </c>
      <c r="K141" s="10">
        <f t="shared" si="4"/>
        <v>46.961325966850829</v>
      </c>
      <c r="L141" s="9">
        <v>90.5</v>
      </c>
      <c r="M141" s="8"/>
      <c r="N141" s="8"/>
      <c r="O141" s="8" t="s">
        <v>20</v>
      </c>
    </row>
    <row r="142" spans="1:15" s="11" customFormat="1" x14ac:dyDescent="0.25">
      <c r="A142" s="5">
        <v>141</v>
      </c>
      <c r="B142" s="8" t="s">
        <v>99</v>
      </c>
      <c r="C142" s="8" t="s">
        <v>379</v>
      </c>
      <c r="D142" s="8" t="s">
        <v>173</v>
      </c>
      <c r="E142" s="8" t="s">
        <v>380</v>
      </c>
      <c r="F142" s="9">
        <v>11</v>
      </c>
      <c r="G142" s="9">
        <v>11</v>
      </c>
      <c r="H142" s="9">
        <v>41</v>
      </c>
      <c r="I142" s="9"/>
      <c r="J142" s="9">
        <v>41</v>
      </c>
      <c r="K142" s="10">
        <f t="shared" si="4"/>
        <v>45.303867403314918</v>
      </c>
      <c r="L142" s="9">
        <v>90.5</v>
      </c>
      <c r="M142" s="8"/>
      <c r="N142" s="8"/>
      <c r="O142" s="8" t="s">
        <v>366</v>
      </c>
    </row>
    <row r="143" spans="1:15" s="11" customFormat="1" x14ac:dyDescent="0.25">
      <c r="A143" s="5">
        <v>142</v>
      </c>
      <c r="B143" s="8" t="s">
        <v>35</v>
      </c>
      <c r="C143" s="8" t="s">
        <v>381</v>
      </c>
      <c r="D143" s="8" t="s">
        <v>118</v>
      </c>
      <c r="E143" s="8" t="s">
        <v>242</v>
      </c>
      <c r="F143" s="9">
        <v>11</v>
      </c>
      <c r="G143" s="9">
        <v>11</v>
      </c>
      <c r="H143" s="9">
        <v>39</v>
      </c>
      <c r="I143" s="9"/>
      <c r="J143" s="9">
        <v>39</v>
      </c>
      <c r="K143" s="10">
        <f t="shared" si="4"/>
        <v>43.093922651933703</v>
      </c>
      <c r="L143" s="9">
        <v>90.5</v>
      </c>
      <c r="M143" s="8"/>
      <c r="N143" s="8"/>
      <c r="O143" s="8" t="s">
        <v>38</v>
      </c>
    </row>
    <row r="144" spans="1:15" s="11" customFormat="1" x14ac:dyDescent="0.25">
      <c r="A144" s="5">
        <v>143</v>
      </c>
      <c r="B144" s="8" t="s">
        <v>26</v>
      </c>
      <c r="C144" s="8" t="s">
        <v>377</v>
      </c>
      <c r="D144" s="8" t="s">
        <v>382</v>
      </c>
      <c r="E144" s="8" t="s">
        <v>383</v>
      </c>
      <c r="F144" s="9">
        <v>11</v>
      </c>
      <c r="G144" s="9">
        <v>11</v>
      </c>
      <c r="H144" s="9">
        <v>38</v>
      </c>
      <c r="I144" s="9"/>
      <c r="J144" s="9">
        <v>38</v>
      </c>
      <c r="K144" s="10">
        <f t="shared" si="4"/>
        <v>41.988950276243095</v>
      </c>
      <c r="L144" s="9">
        <v>90.5</v>
      </c>
      <c r="M144" s="8"/>
      <c r="N144" s="8"/>
      <c r="O144" s="8" t="s">
        <v>61</v>
      </c>
    </row>
    <row r="145" spans="1:15" s="11" customFormat="1" x14ac:dyDescent="0.25">
      <c r="A145" s="5">
        <v>144</v>
      </c>
      <c r="B145" s="8" t="s">
        <v>30</v>
      </c>
      <c r="C145" s="8" t="s">
        <v>384</v>
      </c>
      <c r="D145" s="8" t="s">
        <v>272</v>
      </c>
      <c r="E145" s="8" t="s">
        <v>385</v>
      </c>
      <c r="F145" s="9">
        <v>11</v>
      </c>
      <c r="G145" s="9">
        <v>11</v>
      </c>
      <c r="H145" s="9">
        <v>37.5</v>
      </c>
      <c r="I145" s="9"/>
      <c r="J145" s="9">
        <v>37.5</v>
      </c>
      <c r="K145" s="10">
        <f t="shared" si="4"/>
        <v>41.436464088397791</v>
      </c>
      <c r="L145" s="9">
        <v>90.5</v>
      </c>
      <c r="M145" s="8"/>
      <c r="N145" s="8"/>
      <c r="O145" s="8" t="s">
        <v>34</v>
      </c>
    </row>
    <row r="146" spans="1:15" s="11" customFormat="1" x14ac:dyDescent="0.25">
      <c r="A146" s="5">
        <v>145</v>
      </c>
      <c r="B146" s="8" t="s">
        <v>107</v>
      </c>
      <c r="C146" s="8" t="s">
        <v>386</v>
      </c>
      <c r="D146" s="8" t="s">
        <v>122</v>
      </c>
      <c r="E146" s="8" t="s">
        <v>301</v>
      </c>
      <c r="F146" s="9">
        <v>11</v>
      </c>
      <c r="G146" s="9">
        <v>11</v>
      </c>
      <c r="H146" s="9">
        <v>37</v>
      </c>
      <c r="I146" s="9"/>
      <c r="J146" s="9">
        <v>37</v>
      </c>
      <c r="K146" s="10">
        <f t="shared" si="4"/>
        <v>40.883977900552487</v>
      </c>
      <c r="L146" s="9">
        <v>90.5</v>
      </c>
      <c r="M146" s="8"/>
      <c r="N146" s="8"/>
      <c r="O146" s="8" t="s">
        <v>110</v>
      </c>
    </row>
    <row r="147" spans="1:15" s="11" customFormat="1" x14ac:dyDescent="0.25">
      <c r="A147" s="5">
        <v>146</v>
      </c>
      <c r="B147" s="8" t="s">
        <v>146</v>
      </c>
      <c r="C147" s="8" t="s">
        <v>387</v>
      </c>
      <c r="D147" s="8" t="s">
        <v>263</v>
      </c>
      <c r="E147" s="8" t="s">
        <v>388</v>
      </c>
      <c r="F147" s="9">
        <v>11</v>
      </c>
      <c r="G147" s="9">
        <v>11</v>
      </c>
      <c r="H147" s="9">
        <v>35.5</v>
      </c>
      <c r="I147" s="9"/>
      <c r="J147" s="9">
        <v>35.5</v>
      </c>
      <c r="K147" s="10">
        <f t="shared" si="4"/>
        <v>39.226519337016576</v>
      </c>
      <c r="L147" s="9">
        <v>90.5</v>
      </c>
      <c r="M147" s="8"/>
      <c r="N147" s="8"/>
      <c r="O147" s="8" t="s">
        <v>71</v>
      </c>
    </row>
    <row r="148" spans="1:15" s="11" customFormat="1" x14ac:dyDescent="0.25">
      <c r="A148" s="5">
        <v>147</v>
      </c>
      <c r="B148" s="8" t="s">
        <v>48</v>
      </c>
      <c r="C148" s="8" t="s">
        <v>389</v>
      </c>
      <c r="D148" s="8" t="s">
        <v>390</v>
      </c>
      <c r="E148" s="8" t="s">
        <v>391</v>
      </c>
      <c r="F148" s="9">
        <v>11</v>
      </c>
      <c r="G148" s="9">
        <v>11</v>
      </c>
      <c r="H148" s="9">
        <v>34.5</v>
      </c>
      <c r="I148" s="9"/>
      <c r="J148" s="9">
        <v>34.5</v>
      </c>
      <c r="K148" s="10">
        <f t="shared" si="4"/>
        <v>38.121546961325969</v>
      </c>
      <c r="L148" s="9">
        <v>90.5</v>
      </c>
      <c r="M148" s="8"/>
      <c r="N148" s="8"/>
      <c r="O148" s="8" t="s">
        <v>52</v>
      </c>
    </row>
    <row r="149" spans="1:15" s="11" customFormat="1" x14ac:dyDescent="0.25">
      <c r="A149" s="5">
        <v>148</v>
      </c>
      <c r="B149" s="8" t="s">
        <v>62</v>
      </c>
      <c r="C149" s="8" t="s">
        <v>392</v>
      </c>
      <c r="D149" s="8" t="s">
        <v>393</v>
      </c>
      <c r="E149" s="8" t="s">
        <v>106</v>
      </c>
      <c r="F149" s="9">
        <v>11</v>
      </c>
      <c r="G149" s="9">
        <v>11</v>
      </c>
      <c r="H149" s="9">
        <v>33</v>
      </c>
      <c r="I149" s="9"/>
      <c r="J149" s="9">
        <v>33</v>
      </c>
      <c r="K149" s="10">
        <f t="shared" si="4"/>
        <v>36.464088397790057</v>
      </c>
      <c r="L149" s="9">
        <v>90.5</v>
      </c>
      <c r="M149" s="8"/>
      <c r="N149" s="8"/>
      <c r="O149" s="8" t="s">
        <v>66</v>
      </c>
    </row>
    <row r="150" spans="1:15" s="11" customFormat="1" x14ac:dyDescent="0.25">
      <c r="A150" s="5">
        <v>149</v>
      </c>
      <c r="B150" s="8" t="s">
        <v>48</v>
      </c>
      <c r="C150" s="8" t="s">
        <v>193</v>
      </c>
      <c r="D150" s="8" t="s">
        <v>394</v>
      </c>
      <c r="E150" s="8" t="s">
        <v>60</v>
      </c>
      <c r="F150" s="9">
        <v>11</v>
      </c>
      <c r="G150" s="9">
        <v>11</v>
      </c>
      <c r="H150" s="9">
        <v>33</v>
      </c>
      <c r="I150" s="9"/>
      <c r="J150" s="9">
        <v>33</v>
      </c>
      <c r="K150" s="10">
        <f t="shared" si="4"/>
        <v>36.464088397790057</v>
      </c>
      <c r="L150" s="9">
        <v>90.5</v>
      </c>
      <c r="M150" s="8"/>
      <c r="N150" s="8"/>
      <c r="O150" s="8" t="s">
        <v>52</v>
      </c>
    </row>
    <row r="151" spans="1:15" s="11" customFormat="1" x14ac:dyDescent="0.25">
      <c r="A151" s="5">
        <v>150</v>
      </c>
      <c r="B151" s="8" t="s">
        <v>62</v>
      </c>
      <c r="C151" s="8" t="s">
        <v>395</v>
      </c>
      <c r="D151" s="8" t="s">
        <v>138</v>
      </c>
      <c r="E151" s="8" t="s">
        <v>132</v>
      </c>
      <c r="F151" s="9">
        <v>11</v>
      </c>
      <c r="G151" s="9">
        <v>11</v>
      </c>
      <c r="H151" s="9">
        <v>32</v>
      </c>
      <c r="I151" s="9"/>
      <c r="J151" s="9">
        <v>32</v>
      </c>
      <c r="K151" s="10">
        <f t="shared" si="4"/>
        <v>35.359116022099442</v>
      </c>
      <c r="L151" s="9">
        <v>90.5</v>
      </c>
      <c r="M151" s="8"/>
      <c r="N151" s="8"/>
      <c r="O151" s="8" t="s">
        <v>66</v>
      </c>
    </row>
    <row r="152" spans="1:15" s="11" customFormat="1" x14ac:dyDescent="0.25">
      <c r="A152" s="5">
        <v>151</v>
      </c>
      <c r="B152" s="8" t="s">
        <v>153</v>
      </c>
      <c r="C152" s="8" t="s">
        <v>396</v>
      </c>
      <c r="D152" s="8" t="s">
        <v>275</v>
      </c>
      <c r="E152" s="8" t="s">
        <v>397</v>
      </c>
      <c r="F152" s="9">
        <v>11</v>
      </c>
      <c r="G152" s="9">
        <v>11</v>
      </c>
      <c r="H152" s="9">
        <v>31.5</v>
      </c>
      <c r="I152" s="9"/>
      <c r="J152" s="9">
        <v>31.5</v>
      </c>
      <c r="K152" s="10">
        <f t="shared" si="4"/>
        <v>34.806629834254146</v>
      </c>
      <c r="L152" s="9">
        <v>90.5</v>
      </c>
      <c r="M152" s="8"/>
      <c r="N152" s="8"/>
      <c r="O152" s="8" t="s">
        <v>190</v>
      </c>
    </row>
    <row r="153" spans="1:15" s="11" customFormat="1" x14ac:dyDescent="0.25">
      <c r="A153" s="5">
        <v>152</v>
      </c>
      <c r="B153" s="8" t="s">
        <v>30</v>
      </c>
      <c r="C153" s="8" t="s">
        <v>86</v>
      </c>
      <c r="D153" s="8" t="s">
        <v>303</v>
      </c>
      <c r="E153" s="8" t="s">
        <v>325</v>
      </c>
      <c r="F153" s="9">
        <v>11</v>
      </c>
      <c r="G153" s="9">
        <v>11</v>
      </c>
      <c r="H153" s="9">
        <v>27.5</v>
      </c>
      <c r="I153" s="9"/>
      <c r="J153" s="9">
        <v>27.5</v>
      </c>
      <c r="K153" s="10">
        <f t="shared" si="4"/>
        <v>30.386740331491712</v>
      </c>
      <c r="L153" s="9">
        <v>90.5</v>
      </c>
      <c r="M153" s="8"/>
      <c r="N153" s="8"/>
      <c r="O153" s="8" t="s">
        <v>34</v>
      </c>
    </row>
    <row r="154" spans="1:15" s="11" customFormat="1" x14ac:dyDescent="0.25">
      <c r="A154" s="5">
        <v>153</v>
      </c>
      <c r="B154" s="8" t="s">
        <v>245</v>
      </c>
      <c r="C154" s="8" t="s">
        <v>398</v>
      </c>
      <c r="D154" s="8" t="s">
        <v>399</v>
      </c>
      <c r="E154" s="8" t="s">
        <v>400</v>
      </c>
      <c r="F154" s="9">
        <v>11</v>
      </c>
      <c r="G154" s="9">
        <v>11</v>
      </c>
      <c r="H154" s="9">
        <v>27</v>
      </c>
      <c r="I154" s="9"/>
      <c r="J154" s="9">
        <v>27</v>
      </c>
      <c r="K154" s="10">
        <f t="shared" si="4"/>
        <v>29.834254143646412</v>
      </c>
      <c r="L154" s="9">
        <v>90.5</v>
      </c>
      <c r="M154" s="13"/>
      <c r="N154" s="8"/>
      <c r="O154" s="8" t="s">
        <v>249</v>
      </c>
    </row>
    <row r="155" spans="1:15" s="11" customFormat="1" x14ac:dyDescent="0.25">
      <c r="A155" s="5">
        <v>154</v>
      </c>
      <c r="B155" s="8" t="s">
        <v>35</v>
      </c>
      <c r="C155" s="8" t="s">
        <v>401</v>
      </c>
      <c r="D155" s="8" t="s">
        <v>382</v>
      </c>
      <c r="E155" s="8" t="s">
        <v>288</v>
      </c>
      <c r="F155" s="9">
        <v>11</v>
      </c>
      <c r="G155" s="9">
        <v>11</v>
      </c>
      <c r="H155" s="9">
        <v>24.5</v>
      </c>
      <c r="I155" s="9"/>
      <c r="J155" s="9">
        <v>24.5</v>
      </c>
      <c r="K155" s="10">
        <f t="shared" si="4"/>
        <v>27.071823204419886</v>
      </c>
      <c r="L155" s="9">
        <v>90.5</v>
      </c>
      <c r="M155" s="8"/>
      <c r="N155" s="8"/>
      <c r="O155" s="8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биология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Н</dc:creator>
  <cp:lastModifiedBy>Пользователь</cp:lastModifiedBy>
  <dcterms:created xsi:type="dcterms:W3CDTF">2025-11-27T10:16:43Z</dcterms:created>
  <dcterms:modified xsi:type="dcterms:W3CDTF">2025-12-01T12:51:57Z</dcterms:modified>
</cp:coreProperties>
</file>