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<sst xmlns="http://schemas.openxmlformats.org/spreadsheetml/2006/main" count="285" uniqueCount="104">
  <si>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</si>
  <si>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</si>
  <si>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</si>
  <si>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</si>
  <si>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</si>
  <si>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</si>
  <si>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</si>
  <si>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</si>
  <si>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</si>
  <si>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</si>
  <si>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</si>
  <si>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</si>
  <si>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</si>
  <si>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</si>
  <si>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</si>
  <si>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</si>
  <si>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</si>
  <si>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</si>
  <si>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</si>
  <si>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</si>
  <si>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</si>
  <si>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</si>
  <si>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</si>
  <si>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</si>
  <si>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</si>
  <si>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</si>
  <si>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</si>
  <si>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</si>
  <si>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</si>
  <si>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</si>
  <si>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</si>
  <si>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</si>
  <si>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</si>
  <si>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</si>
  <si>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</si>
  <si>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</si>
  <si>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</si>
  <si>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</si>
  <si>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</si>
  <si>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</si>
  <si>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</si>
  <si>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</si>
  <si>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Директор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</si>
  <si>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</si>
  <si>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</si>
  <si>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</si>
  <si>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</si>
  <si>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</si>
  <si>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</si>
  <si>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</si>
  <si>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>Салат из свеклы отварной ( с маслом)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</si>
  <si>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</si>
  <si>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</si>
  <si>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</si>
  <si>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</si>
  <si>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</si>
  <si>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Гуляш из филе  грудок индейки</t>
  </si>
  <si>
    <t xml:space="preserve">Печенье сдобное шоколадное </t>
  </si>
  <si>
    <t>Пюре картофельное</t>
  </si>
  <si>
    <t xml:space="preserve">Чай с сахаром 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</si>
  <si>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</si>
  <si>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</si>
  <si>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</si>
  <si>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</si>
  <si>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№1517 от 28.07.2021г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</si>
  <si>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</si>
  <si>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</si>
  <si>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</si>
  <si>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</si>
  <si>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</si>
  <si>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>Котлеты из мяса птицы</t>
  </si>
  <si>
    <t xml:space="preserve">Каша гречневая рассыпчатая </t>
  </si>
  <si>
    <t>Напиток из вишни</t>
  </si>
  <si>
    <t xml:space="preserve">Плоды и ягоды свежие (яблоки) </t>
  </si>
  <si>
    <t>ТТК от 2024 г</t>
  </si>
  <si>
    <t>№302/2015г,Дели</t>
  </si>
  <si>
    <t>ТТК №2694 от 14.09.2023 г</t>
  </si>
  <si>
    <t xml:space="preserve">№338 Дели 2015г </t>
  </si>
  <si>
    <t>Жаркое из птицы (грудки куриные)</t>
  </si>
  <si>
    <t>Напиток яблочный</t>
  </si>
  <si>
    <t>ТТК № 2739 от 07.12.2023г</t>
  </si>
  <si>
    <t>ТТК №2693 от 14.09.2023 г</t>
  </si>
  <si>
    <t>№45/2015г,Дели</t>
  </si>
  <si>
    <t>ТТК июль 2021 г</t>
  </si>
  <si>
    <t>№309/2015г Дели</t>
  </si>
  <si>
    <t>№52/2015г,Дели</t>
  </si>
  <si>
    <t>ТТК от 19.06.2025 г</t>
  </si>
  <si>
    <t>ТТК(Акт19.09.2018г)</t>
  </si>
  <si>
    <t>ТТК 2021г</t>
  </si>
  <si>
    <t>ТТК от 01.11.2022 г</t>
  </si>
  <si>
    <t>№312/2015г Дели</t>
  </si>
  <si>
    <t>№49 Сбор.2004г./ТТК</t>
  </si>
  <si>
    <t>Котлеты куриные "Нежные"</t>
  </si>
  <si>
    <t>Фруктовое пюре</t>
  </si>
  <si>
    <t>ТТК 2023г</t>
  </si>
  <si>
    <t>Салат любительский</t>
  </si>
  <si>
    <t>Кекс Волжский</t>
  </si>
  <si>
    <t>ТТК от 3.02.2022</t>
  </si>
  <si>
    <t>Актк/прораб. 10.11.2015г</t>
  </si>
  <si>
    <t>ТТК №3410 от 06.10.2023г</t>
  </si>
  <si>
    <t>ТТК</t>
  </si>
  <si>
    <t>Котлеты аппетитные запеченные</t>
  </si>
  <si>
    <t>А.Г. Урманчеева</t>
  </si>
  <si>
    <t>МБОУ "Лицей №78 "Фарватер"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</si>
</sst>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2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2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6" borderId="37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8" sqref="E8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18" t="s">
        <v>103</v>
      </c>
      <c r="D1" s="119"/>
      <c r="E1" s="120"/>
      <c r="F1" s="3" t="s">
        <v>1</v>
      </c>
      <c r="G1" s="2" t="s">
        <v>2</v>
      </c>
      <c r="H1" s="121" t="s">
        <v>42</v>
      </c>
      <c r="I1" s="119"/>
      <c r="J1" s="119"/>
      <c r="K1" s="120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21" t="s">
        <v>102</v>
      </c>
      <c r="I2" s="119"/>
      <c r="J2" s="119"/>
      <c r="K2" s="120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9</v>
      </c>
      <c r="I3" s="42">
        <v>1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00" t="s">
        <v>23</v>
      </c>
      <c r="D6" s="46" t="s">
        <v>24</v>
      </c>
      <c r="E6" s="101" t="s">
        <v>70</v>
      </c>
      <c r="F6" s="61">
        <v>90</v>
      </c>
      <c r="G6" s="62">
        <v>10.493</v>
      </c>
      <c r="H6" s="62">
        <v>9.73</v>
      </c>
      <c r="I6" s="62">
        <v>6.7709999999999999</v>
      </c>
      <c r="J6" s="61">
        <v>157</v>
      </c>
      <c r="K6" s="58" t="s">
        <v>74</v>
      </c>
      <c r="L6" s="16"/>
    </row>
    <row r="7" spans="1:12" ht="12.75" customHeight="1" x14ac:dyDescent="0.25">
      <c r="A7" s="17"/>
      <c r="B7" s="18"/>
      <c r="C7" s="102"/>
      <c r="D7" s="41" t="s">
        <v>24</v>
      </c>
      <c r="E7" s="103" t="s">
        <v>71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75</v>
      </c>
      <c r="L7" s="20"/>
    </row>
    <row r="8" spans="1:12" ht="12.75" customHeight="1" x14ac:dyDescent="0.25">
      <c r="A8" s="17"/>
      <c r="B8" s="18"/>
      <c r="C8" s="102"/>
      <c r="D8" s="43" t="s">
        <v>25</v>
      </c>
      <c r="E8" s="103" t="s">
        <v>72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76</v>
      </c>
      <c r="L8" s="20"/>
    </row>
    <row r="9" spans="1:12" ht="12.75" customHeight="1" x14ac:dyDescent="0.25">
      <c r="A9" s="17"/>
      <c r="B9" s="18"/>
      <c r="C9" s="102"/>
      <c r="D9" s="43" t="s">
        <v>52</v>
      </c>
      <c r="E9" s="104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25">
      <c r="A10" s="17"/>
      <c r="B10" s="18"/>
      <c r="C10" s="102"/>
      <c r="D10" s="50" t="s">
        <v>46</v>
      </c>
      <c r="E10" s="103" t="s">
        <v>73</v>
      </c>
      <c r="F10" s="63">
        <v>100</v>
      </c>
      <c r="G10" s="64">
        <v>0.4</v>
      </c>
      <c r="H10" s="64">
        <v>0.4</v>
      </c>
      <c r="I10" s="64">
        <v>9.8000000000000007</v>
      </c>
      <c r="J10" s="63">
        <v>47</v>
      </c>
      <c r="K10" s="59" t="s">
        <v>77</v>
      </c>
      <c r="L10" s="20"/>
    </row>
    <row r="11" spans="1:12" ht="12.75" customHeight="1" x14ac:dyDescent="0.25">
      <c r="A11" s="17"/>
      <c r="B11" s="18"/>
      <c r="C11" s="102"/>
      <c r="D11" s="53"/>
      <c r="E11" s="51" t="s">
        <v>51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25">
      <c r="A12" s="17"/>
      <c r="B12" s="18"/>
      <c r="C12" s="102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25">
      <c r="A13" s="22"/>
      <c r="B13" s="23"/>
      <c r="C13" s="105"/>
      <c r="D13" s="24" t="s">
        <v>29</v>
      </c>
      <c r="E13" s="25"/>
      <c r="F13" s="26">
        <f t="shared" ref="F13:J13" si="0">SUM(F6:F12)</f>
        <v>705</v>
      </c>
      <c r="G13" s="26">
        <f t="shared" si="0"/>
        <v>20.155000000000001</v>
      </c>
      <c r="H13" s="26">
        <f t="shared" si="0"/>
        <v>15.919</v>
      </c>
      <c r="I13" s="26">
        <f t="shared" si="0"/>
        <v>87.855999999999995</v>
      </c>
      <c r="J13" s="26">
        <f t="shared" si="0"/>
        <v>582</v>
      </c>
      <c r="K13" s="27"/>
      <c r="L13" s="60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106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102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102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102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102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102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102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102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102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105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13" t="s">
        <v>37</v>
      </c>
      <c r="D24" s="114"/>
      <c r="E24" s="32"/>
      <c r="F24" s="33">
        <f t="shared" ref="F24:J24" si="4">F13+F23</f>
        <v>705</v>
      </c>
      <c r="G24" s="33">
        <f t="shared" si="4"/>
        <v>20.155000000000001</v>
      </c>
      <c r="H24" s="33">
        <f t="shared" si="4"/>
        <v>15.919</v>
      </c>
      <c r="I24" s="33">
        <f t="shared" si="4"/>
        <v>87.855999999999995</v>
      </c>
      <c r="J24" s="33">
        <f t="shared" si="4"/>
        <v>582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100" t="s">
        <v>23</v>
      </c>
      <c r="D25" s="46" t="s">
        <v>24</v>
      </c>
      <c r="E25" s="107" t="s">
        <v>78</v>
      </c>
      <c r="F25" s="47">
        <v>190</v>
      </c>
      <c r="G25" s="68">
        <v>11.912000000000001</v>
      </c>
      <c r="H25" s="68">
        <v>10.698</v>
      </c>
      <c r="I25" s="68">
        <v>29.09</v>
      </c>
      <c r="J25" s="69">
        <v>260</v>
      </c>
      <c r="K25" s="70" t="s">
        <v>80</v>
      </c>
      <c r="L25" s="44"/>
    </row>
    <row r="26" spans="1:12" ht="12.75" customHeight="1" x14ac:dyDescent="0.25">
      <c r="A26" s="34"/>
      <c r="B26" s="18"/>
      <c r="C26" s="102"/>
      <c r="D26" s="41"/>
      <c r="E26" s="108"/>
      <c r="F26" s="52"/>
      <c r="G26" s="71"/>
      <c r="H26" s="71"/>
      <c r="I26" s="71"/>
      <c r="J26" s="71"/>
      <c r="K26" s="71"/>
      <c r="L26" s="45"/>
    </row>
    <row r="27" spans="1:12" ht="12.75" customHeight="1" x14ac:dyDescent="0.25">
      <c r="A27" s="34"/>
      <c r="B27" s="18"/>
      <c r="C27" s="102"/>
      <c r="D27" s="43" t="s">
        <v>25</v>
      </c>
      <c r="E27" s="109" t="s">
        <v>79</v>
      </c>
      <c r="F27" s="52">
        <v>200</v>
      </c>
      <c r="G27" s="64">
        <v>0.1</v>
      </c>
      <c r="H27" s="63">
        <v>0.1</v>
      </c>
      <c r="I27" s="64">
        <v>12.43</v>
      </c>
      <c r="J27" s="63">
        <v>52</v>
      </c>
      <c r="K27" s="66" t="s">
        <v>81</v>
      </c>
      <c r="L27" s="45"/>
    </row>
    <row r="28" spans="1:12" ht="12.75" customHeight="1" x14ac:dyDescent="0.25">
      <c r="A28" s="34"/>
      <c r="B28" s="18"/>
      <c r="C28" s="102"/>
      <c r="D28" s="43" t="s">
        <v>52</v>
      </c>
      <c r="E28" s="104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25">
      <c r="A29" s="34"/>
      <c r="B29" s="18"/>
      <c r="C29" s="102"/>
      <c r="D29" s="50"/>
      <c r="E29" s="108"/>
      <c r="F29" s="52"/>
      <c r="G29" s="71"/>
      <c r="H29" s="71"/>
      <c r="I29" s="71"/>
      <c r="J29" s="71"/>
      <c r="K29" s="71"/>
      <c r="L29" s="45"/>
    </row>
    <row r="30" spans="1:12" ht="12.75" customHeight="1" x14ac:dyDescent="0.25">
      <c r="A30" s="34"/>
      <c r="B30" s="18"/>
      <c r="C30" s="102"/>
      <c r="D30" s="53" t="s">
        <v>31</v>
      </c>
      <c r="E30" s="110" t="s">
        <v>49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82</v>
      </c>
      <c r="L30" s="45"/>
    </row>
    <row r="31" spans="1:12" ht="12.75" customHeight="1" x14ac:dyDescent="0.25">
      <c r="A31" s="34"/>
      <c r="B31" s="18"/>
      <c r="C31" s="102"/>
      <c r="D31" s="41"/>
      <c r="E31" s="51" t="s">
        <v>54</v>
      </c>
      <c r="F31" s="52">
        <v>30</v>
      </c>
      <c r="G31" s="64">
        <v>1.8</v>
      </c>
      <c r="H31" s="64">
        <v>6.2</v>
      </c>
      <c r="I31" s="64">
        <v>15.4</v>
      </c>
      <c r="J31" s="63">
        <v>128</v>
      </c>
      <c r="K31" s="59"/>
      <c r="L31" s="45"/>
    </row>
    <row r="32" spans="1:12" ht="12.75" customHeight="1" x14ac:dyDescent="0.25">
      <c r="A32" s="35"/>
      <c r="B32" s="23"/>
      <c r="C32" s="105"/>
      <c r="D32" s="24" t="s">
        <v>29</v>
      </c>
      <c r="E32" s="25"/>
      <c r="F32" s="26">
        <f t="shared" ref="F32:J32" si="5">SUM(F25:F31)</f>
        <v>520</v>
      </c>
      <c r="G32" s="26">
        <f t="shared" si="5"/>
        <v>17.263000000000002</v>
      </c>
      <c r="H32" s="26">
        <f t="shared" si="5"/>
        <v>20.408999999999999</v>
      </c>
      <c r="I32" s="26">
        <f t="shared" si="5"/>
        <v>81.405000000000001</v>
      </c>
      <c r="J32" s="26">
        <f t="shared" si="5"/>
        <v>585</v>
      </c>
      <c r="K32" s="27"/>
      <c r="L32" s="60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106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102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102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102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102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102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102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102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102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105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13" t="s">
        <v>37</v>
      </c>
      <c r="D43" s="114"/>
      <c r="E43" s="32"/>
      <c r="F43" s="33">
        <f t="shared" ref="F43:J43" si="9">F32+F42</f>
        <v>520</v>
      </c>
      <c r="G43" s="33">
        <f t="shared" si="9"/>
        <v>17.263000000000002</v>
      </c>
      <c r="H43" s="33">
        <f t="shared" si="9"/>
        <v>20.408999999999999</v>
      </c>
      <c r="I43" s="33">
        <f t="shared" si="9"/>
        <v>81.405000000000001</v>
      </c>
      <c r="J43" s="33">
        <f t="shared" si="9"/>
        <v>585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100" t="s">
        <v>23</v>
      </c>
      <c r="D44" s="46" t="s">
        <v>24</v>
      </c>
      <c r="E44" s="54" t="s">
        <v>56</v>
      </c>
      <c r="F44" s="69">
        <v>90</v>
      </c>
      <c r="G44" s="68">
        <v>9.0020000000000007</v>
      </c>
      <c r="H44" s="68">
        <v>7.2460000000000004</v>
      </c>
      <c r="I44" s="68">
        <v>1.873</v>
      </c>
      <c r="J44" s="69">
        <v>109</v>
      </c>
      <c r="K44" s="75" t="s">
        <v>83</v>
      </c>
      <c r="L44" s="16"/>
    </row>
    <row r="45" spans="1:12" ht="12.75" customHeight="1" x14ac:dyDescent="0.25">
      <c r="A45" s="17"/>
      <c r="B45" s="18"/>
      <c r="C45" s="102"/>
      <c r="D45" s="41" t="s">
        <v>24</v>
      </c>
      <c r="E45" s="51" t="s">
        <v>38</v>
      </c>
      <c r="F45" s="63">
        <v>150</v>
      </c>
      <c r="G45" s="64">
        <v>5.6020000000000003</v>
      </c>
      <c r="H45" s="64">
        <v>5.0679999999999996</v>
      </c>
      <c r="I45" s="64">
        <v>35.905999999999999</v>
      </c>
      <c r="J45" s="63">
        <v>212</v>
      </c>
      <c r="K45" s="59" t="s">
        <v>84</v>
      </c>
      <c r="L45" s="20"/>
    </row>
    <row r="46" spans="1:12" ht="12.75" customHeight="1" x14ac:dyDescent="0.25">
      <c r="A46" s="17"/>
      <c r="B46" s="18"/>
      <c r="C46" s="102"/>
      <c r="D46" s="43" t="s">
        <v>25</v>
      </c>
      <c r="E46" s="103" t="s">
        <v>69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43</v>
      </c>
      <c r="L46" s="20"/>
    </row>
    <row r="47" spans="1:12" ht="12.75" customHeight="1" x14ac:dyDescent="0.25">
      <c r="A47" s="17"/>
      <c r="B47" s="18"/>
      <c r="C47" s="102"/>
      <c r="D47" s="43" t="s">
        <v>52</v>
      </c>
      <c r="E47" s="79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25">
      <c r="A48" s="17"/>
      <c r="B48" s="18"/>
      <c r="C48" s="102"/>
      <c r="D48" s="50"/>
      <c r="E48" s="51"/>
      <c r="F48" s="77"/>
      <c r="G48" s="77"/>
      <c r="H48" s="77"/>
      <c r="I48" s="77"/>
      <c r="J48" s="77"/>
      <c r="K48" s="78"/>
      <c r="L48" s="20"/>
    </row>
    <row r="49" spans="1:12" ht="12.75" customHeight="1" x14ac:dyDescent="0.25">
      <c r="A49" s="17"/>
      <c r="B49" s="18"/>
      <c r="C49" s="102"/>
      <c r="D49" s="41" t="s">
        <v>31</v>
      </c>
      <c r="E49" s="51" t="s">
        <v>50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59" t="s">
        <v>85</v>
      </c>
      <c r="L49" s="20"/>
    </row>
    <row r="50" spans="1:12" ht="12.75" customHeight="1" x14ac:dyDescent="0.25">
      <c r="A50" s="17"/>
      <c r="B50" s="18"/>
      <c r="C50" s="102"/>
      <c r="D50" s="41"/>
      <c r="E50" s="51" t="s">
        <v>67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78" t="s">
        <v>86</v>
      </c>
      <c r="L50" s="20"/>
    </row>
    <row r="51" spans="1:12" ht="12.75" customHeight="1" x14ac:dyDescent="0.25">
      <c r="A51" s="22"/>
      <c r="B51" s="23"/>
      <c r="C51" s="105"/>
      <c r="D51" s="24" t="s">
        <v>29</v>
      </c>
      <c r="E51" s="25"/>
      <c r="F51" s="26">
        <f t="shared" ref="F51:J51" si="10">SUM(F44:F50)</f>
        <v>570</v>
      </c>
      <c r="G51" s="26">
        <f t="shared" si="10"/>
        <v>20.059000000000005</v>
      </c>
      <c r="H51" s="26">
        <f t="shared" si="10"/>
        <v>20.669</v>
      </c>
      <c r="I51" s="26">
        <f t="shared" si="10"/>
        <v>86.677000000000007</v>
      </c>
      <c r="J51" s="26">
        <f t="shared" si="10"/>
        <v>616</v>
      </c>
      <c r="K51" s="27"/>
      <c r="L51" s="60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106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102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102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102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102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102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102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102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102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105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13" t="s">
        <v>37</v>
      </c>
      <c r="D62" s="114"/>
      <c r="E62" s="32"/>
      <c r="F62" s="33">
        <f t="shared" ref="F62:J62" si="14">F51+F61</f>
        <v>570</v>
      </c>
      <c r="G62" s="33">
        <f t="shared" si="14"/>
        <v>20.059000000000005</v>
      </c>
      <c r="H62" s="33">
        <f t="shared" si="14"/>
        <v>20.669</v>
      </c>
      <c r="I62" s="33">
        <f t="shared" si="14"/>
        <v>86.677000000000007</v>
      </c>
      <c r="J62" s="33">
        <f t="shared" si="14"/>
        <v>616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100" t="s">
        <v>23</v>
      </c>
      <c r="D63" s="46" t="s">
        <v>24</v>
      </c>
      <c r="E63" s="54" t="s">
        <v>39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0" t="s">
        <v>88</v>
      </c>
      <c r="L63" s="16"/>
    </row>
    <row r="64" spans="1:12" ht="12.75" customHeight="1" x14ac:dyDescent="0.25">
      <c r="A64" s="17"/>
      <c r="B64" s="18"/>
      <c r="C64" s="102"/>
      <c r="D64" s="41"/>
      <c r="E64" s="51"/>
      <c r="F64" s="63"/>
      <c r="G64" s="64"/>
      <c r="H64" s="64"/>
      <c r="I64" s="64"/>
      <c r="J64" s="63"/>
      <c r="K64" s="81"/>
      <c r="L64" s="20"/>
    </row>
    <row r="65" spans="1:12" ht="12.75" customHeight="1" x14ac:dyDescent="0.25">
      <c r="A65" s="17"/>
      <c r="B65" s="18"/>
      <c r="C65" s="102"/>
      <c r="D65" s="43" t="s">
        <v>25</v>
      </c>
      <c r="E65" s="40" t="s">
        <v>68</v>
      </c>
      <c r="F65" s="63">
        <v>200</v>
      </c>
      <c r="G65" s="64">
        <v>0.08</v>
      </c>
      <c r="H65" s="64">
        <v>0.08</v>
      </c>
      <c r="I65" s="64">
        <v>11.94</v>
      </c>
      <c r="J65" s="63">
        <v>49</v>
      </c>
      <c r="K65" s="59" t="s">
        <v>43</v>
      </c>
      <c r="L65" s="20"/>
    </row>
    <row r="66" spans="1:12" ht="12.75" customHeight="1" x14ac:dyDescent="0.25">
      <c r="A66" s="17"/>
      <c r="B66" s="18"/>
      <c r="C66" s="102"/>
      <c r="D66" s="43" t="s">
        <v>53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25">
      <c r="A67" s="17"/>
      <c r="B67" s="18"/>
      <c r="C67" s="102"/>
      <c r="D67" s="50" t="s">
        <v>46</v>
      </c>
      <c r="E67" s="51" t="s">
        <v>44</v>
      </c>
      <c r="F67" s="63">
        <v>100</v>
      </c>
      <c r="G67" s="64">
        <v>0.4</v>
      </c>
      <c r="H67" s="64">
        <v>0.4</v>
      </c>
      <c r="I67" s="64">
        <v>9.8000000000000007</v>
      </c>
      <c r="J67" s="63">
        <v>47</v>
      </c>
      <c r="K67" s="59" t="s">
        <v>77</v>
      </c>
      <c r="L67" s="20"/>
    </row>
    <row r="68" spans="1:12" ht="12.75" customHeight="1" x14ac:dyDescent="0.25">
      <c r="A68" s="17"/>
      <c r="B68" s="18"/>
      <c r="C68" s="102"/>
      <c r="D68" s="41"/>
      <c r="E68" s="51" t="s">
        <v>57</v>
      </c>
      <c r="F68" s="52">
        <v>15</v>
      </c>
      <c r="G68" s="52">
        <v>1.1659999999999999</v>
      </c>
      <c r="H68" s="52">
        <v>4.1829999999999998</v>
      </c>
      <c r="I68" s="52">
        <v>9.2240000000000002</v>
      </c>
      <c r="J68" s="52">
        <v>79</v>
      </c>
      <c r="K68" s="78" t="s">
        <v>87</v>
      </c>
      <c r="L68" s="20"/>
    </row>
    <row r="69" spans="1:12" ht="12.75" customHeight="1" x14ac:dyDescent="0.25">
      <c r="A69" s="17"/>
      <c r="B69" s="18"/>
      <c r="C69" s="102"/>
      <c r="D69" s="41"/>
      <c r="E69" s="51"/>
      <c r="F69" s="52"/>
      <c r="G69" s="52"/>
      <c r="H69" s="52"/>
      <c r="I69" s="52"/>
      <c r="J69" s="52"/>
      <c r="K69" s="49"/>
      <c r="L69" s="20"/>
    </row>
    <row r="70" spans="1:12" ht="12.75" customHeight="1" x14ac:dyDescent="0.25">
      <c r="A70" s="22"/>
      <c r="B70" s="23"/>
      <c r="C70" s="105"/>
      <c r="D70" s="24" t="s">
        <v>29</v>
      </c>
      <c r="E70" s="25"/>
      <c r="F70" s="26">
        <f t="shared" ref="F70:J70" si="15">SUM(F63:F69)</f>
        <v>545</v>
      </c>
      <c r="G70" s="26">
        <f t="shared" si="15"/>
        <v>17.77</v>
      </c>
      <c r="H70" s="26">
        <f t="shared" si="15"/>
        <v>20.565999999999999</v>
      </c>
      <c r="I70" s="26">
        <f t="shared" si="15"/>
        <v>85.769000000000005</v>
      </c>
      <c r="J70" s="26">
        <f t="shared" si="15"/>
        <v>604</v>
      </c>
      <c r="K70" s="27"/>
      <c r="L70" s="60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106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102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102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102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102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102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102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102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102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105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25">
      <c r="A81" s="30">
        <f t="shared" ref="A81:B81" si="18">A63</f>
        <v>1</v>
      </c>
      <c r="B81" s="31">
        <f t="shared" si="18"/>
        <v>4</v>
      </c>
      <c r="C81" s="113" t="s">
        <v>37</v>
      </c>
      <c r="D81" s="114"/>
      <c r="E81" s="32"/>
      <c r="F81" s="33">
        <f t="shared" ref="F81:J81" si="19">F70+F80</f>
        <v>545</v>
      </c>
      <c r="G81" s="33">
        <f t="shared" si="19"/>
        <v>17.77</v>
      </c>
      <c r="H81" s="33">
        <f t="shared" si="19"/>
        <v>20.565999999999999</v>
      </c>
      <c r="I81" s="33">
        <f t="shared" si="19"/>
        <v>85.769000000000005</v>
      </c>
      <c r="J81" s="33">
        <f t="shared" si="19"/>
        <v>604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100" t="s">
        <v>23</v>
      </c>
      <c r="D82" s="46" t="s">
        <v>24</v>
      </c>
      <c r="E82" s="111" t="s">
        <v>101</v>
      </c>
      <c r="F82" s="69">
        <v>90</v>
      </c>
      <c r="G82" s="68">
        <v>9.0690000000000008</v>
      </c>
      <c r="H82" s="68">
        <v>6.8689999999999998</v>
      </c>
      <c r="I82" s="68">
        <v>8.9960000000000004</v>
      </c>
      <c r="J82" s="69">
        <v>134</v>
      </c>
      <c r="K82" s="65" t="s">
        <v>89</v>
      </c>
      <c r="L82" s="16"/>
    </row>
    <row r="83" spans="1:12" ht="12.75" customHeight="1" x14ac:dyDescent="0.25">
      <c r="A83" s="17"/>
      <c r="B83" s="18"/>
      <c r="C83" s="102"/>
      <c r="D83" s="41" t="s">
        <v>24</v>
      </c>
      <c r="E83" s="103" t="s">
        <v>58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90</v>
      </c>
      <c r="L83" s="20"/>
    </row>
    <row r="84" spans="1:12" ht="12.75" customHeight="1" x14ac:dyDescent="0.25">
      <c r="A84" s="17"/>
      <c r="B84" s="18"/>
      <c r="C84" s="102"/>
      <c r="D84" s="43" t="s">
        <v>25</v>
      </c>
      <c r="E84" s="103" t="s">
        <v>26</v>
      </c>
      <c r="F84" s="63">
        <v>208</v>
      </c>
      <c r="G84" s="64">
        <v>7.0000000000000001E-3</v>
      </c>
      <c r="H84" s="64">
        <v>2E-3</v>
      </c>
      <c r="I84" s="64">
        <v>7.9859999999999998</v>
      </c>
      <c r="J84" s="63">
        <v>32</v>
      </c>
      <c r="K84" s="59" t="s">
        <v>43</v>
      </c>
      <c r="L84" s="20"/>
    </row>
    <row r="85" spans="1:12" ht="12.75" customHeight="1" x14ac:dyDescent="0.25">
      <c r="A85" s="17"/>
      <c r="B85" s="18"/>
      <c r="C85" s="102"/>
      <c r="D85" s="43" t="s">
        <v>52</v>
      </c>
      <c r="E85" s="104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25">
      <c r="A86" s="17"/>
      <c r="B86" s="18"/>
      <c r="C86" s="102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25">
      <c r="A87" s="17"/>
      <c r="B87" s="18"/>
      <c r="C87" s="102"/>
      <c r="D87" s="41" t="s">
        <v>31</v>
      </c>
      <c r="E87" s="51" t="s">
        <v>48</v>
      </c>
      <c r="F87" s="63">
        <v>60</v>
      </c>
      <c r="G87" s="64">
        <v>0.70199999999999996</v>
      </c>
      <c r="H87" s="64">
        <v>3.0510000000000002</v>
      </c>
      <c r="I87" s="64">
        <v>6.72</v>
      </c>
      <c r="J87" s="63">
        <v>58</v>
      </c>
      <c r="K87" s="59" t="s">
        <v>91</v>
      </c>
      <c r="L87" s="20"/>
    </row>
    <row r="88" spans="1:12" ht="12.75" customHeight="1" x14ac:dyDescent="0.25">
      <c r="A88" s="17"/>
      <c r="B88" s="18"/>
      <c r="C88" s="102"/>
      <c r="D88" s="41"/>
      <c r="E88" s="19" t="s">
        <v>62</v>
      </c>
      <c r="F88" s="52">
        <v>21</v>
      </c>
      <c r="G88" s="52">
        <v>2.75</v>
      </c>
      <c r="H88" s="52">
        <v>2.5</v>
      </c>
      <c r="I88" s="52">
        <v>13</v>
      </c>
      <c r="J88" s="52">
        <v>86</v>
      </c>
      <c r="K88" s="49"/>
      <c r="L88" s="20"/>
    </row>
    <row r="89" spans="1:12" ht="12.75" customHeight="1" x14ac:dyDescent="0.25">
      <c r="A89" s="22"/>
      <c r="B89" s="23"/>
      <c r="C89" s="105"/>
      <c r="D89" s="24" t="s">
        <v>29</v>
      </c>
      <c r="E89" s="25"/>
      <c r="F89" s="26">
        <f t="shared" ref="F89:J89" si="20">SUM(F82:F88)</f>
        <v>569</v>
      </c>
      <c r="G89" s="26">
        <f t="shared" si="20"/>
        <v>18.329999999999998</v>
      </c>
      <c r="H89" s="26">
        <f t="shared" si="20"/>
        <v>17.439</v>
      </c>
      <c r="I89" s="26">
        <f t="shared" si="20"/>
        <v>77.569000000000003</v>
      </c>
      <c r="J89" s="26">
        <f t="shared" si="20"/>
        <v>547</v>
      </c>
      <c r="K89" s="27"/>
      <c r="L89" s="60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106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102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102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102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102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102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102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102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102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105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13" t="s">
        <v>37</v>
      </c>
      <c r="D100" s="114"/>
      <c r="E100" s="32"/>
      <c r="F100" s="33">
        <f t="shared" ref="F100:J100" si="24">F89+F99</f>
        <v>569</v>
      </c>
      <c r="G100" s="33">
        <f t="shared" si="24"/>
        <v>18.329999999999998</v>
      </c>
      <c r="H100" s="33">
        <f t="shared" si="24"/>
        <v>17.439</v>
      </c>
      <c r="I100" s="33">
        <f t="shared" si="24"/>
        <v>77.569000000000003</v>
      </c>
      <c r="J100" s="33">
        <f t="shared" si="24"/>
        <v>547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100" t="s">
        <v>23</v>
      </c>
      <c r="D101" s="46" t="s">
        <v>24</v>
      </c>
      <c r="E101" s="103" t="s">
        <v>92</v>
      </c>
      <c r="F101" s="86">
        <v>90</v>
      </c>
      <c r="G101" s="87">
        <v>10.856999999999999</v>
      </c>
      <c r="H101" s="87">
        <v>10.288</v>
      </c>
      <c r="I101" s="87">
        <v>8.9469999999999992</v>
      </c>
      <c r="J101" s="88">
        <v>172</v>
      </c>
      <c r="K101" s="85" t="s">
        <v>64</v>
      </c>
      <c r="L101" s="16"/>
    </row>
    <row r="102" spans="1:12" ht="12.75" customHeight="1" x14ac:dyDescent="0.25">
      <c r="A102" s="17"/>
      <c r="B102" s="18"/>
      <c r="C102" s="102"/>
      <c r="D102" s="41" t="s">
        <v>24</v>
      </c>
      <c r="E102" s="103" t="s">
        <v>66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75</v>
      </c>
      <c r="L102" s="20"/>
    </row>
    <row r="103" spans="1:12" ht="12.75" customHeight="1" x14ac:dyDescent="0.25">
      <c r="A103" s="17"/>
      <c r="B103" s="18"/>
      <c r="C103" s="102"/>
      <c r="D103" s="43" t="s">
        <v>25</v>
      </c>
      <c r="E103" s="103" t="s">
        <v>72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76</v>
      </c>
      <c r="L103" s="20"/>
    </row>
    <row r="104" spans="1:12" ht="12.75" customHeight="1" x14ac:dyDescent="0.25">
      <c r="A104" s="17"/>
      <c r="B104" s="18"/>
      <c r="C104" s="102"/>
      <c r="D104" s="43" t="s">
        <v>52</v>
      </c>
      <c r="E104" s="104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25">
      <c r="A105" s="17"/>
      <c r="B105" s="18"/>
      <c r="C105" s="102"/>
      <c r="D105" s="50"/>
      <c r="E105" s="51"/>
      <c r="F105" s="84"/>
      <c r="G105" s="84"/>
      <c r="H105" s="84"/>
      <c r="I105" s="84"/>
      <c r="J105" s="84"/>
      <c r="K105" s="59"/>
      <c r="L105" s="20"/>
    </row>
    <row r="106" spans="1:12" ht="12.75" customHeight="1" x14ac:dyDescent="0.25">
      <c r="A106" s="17"/>
      <c r="B106" s="18"/>
      <c r="C106" s="102"/>
      <c r="D106" s="53"/>
      <c r="E106" s="79"/>
      <c r="F106" s="84"/>
      <c r="G106" s="84"/>
      <c r="H106" s="84"/>
      <c r="I106" s="84"/>
      <c r="J106" s="84"/>
      <c r="K106" s="59"/>
      <c r="L106" s="20"/>
    </row>
    <row r="107" spans="1:12" ht="12.75" customHeight="1" x14ac:dyDescent="0.25">
      <c r="A107" s="17"/>
      <c r="B107" s="18"/>
      <c r="C107" s="102"/>
      <c r="D107" s="41"/>
      <c r="E107" s="103" t="s">
        <v>93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25">
      <c r="A108" s="22"/>
      <c r="B108" s="23"/>
      <c r="C108" s="105"/>
      <c r="D108" s="24" t="s">
        <v>29</v>
      </c>
      <c r="E108" s="25"/>
      <c r="F108" s="26">
        <f t="shared" ref="F108:J108" si="25">SUM(F101:F107)</f>
        <v>605</v>
      </c>
      <c r="G108" s="26">
        <f t="shared" si="25"/>
        <v>20.119</v>
      </c>
      <c r="H108" s="26">
        <f t="shared" si="25"/>
        <v>16.077000000000002</v>
      </c>
      <c r="I108" s="26">
        <f t="shared" si="25"/>
        <v>80.231999999999999</v>
      </c>
      <c r="J108" s="26">
        <f t="shared" si="25"/>
        <v>550</v>
      </c>
      <c r="K108" s="27"/>
      <c r="L108" s="60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106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102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102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102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102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102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102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102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102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105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13" t="s">
        <v>37</v>
      </c>
      <c r="D119" s="114"/>
      <c r="E119" s="32"/>
      <c r="F119" s="33">
        <f t="shared" ref="F119:J119" si="29">F108+F118</f>
        <v>605</v>
      </c>
      <c r="G119" s="33">
        <f t="shared" si="29"/>
        <v>20.119</v>
      </c>
      <c r="H119" s="33">
        <f t="shared" si="29"/>
        <v>16.077000000000002</v>
      </c>
      <c r="I119" s="33">
        <f t="shared" si="29"/>
        <v>80.231999999999999</v>
      </c>
      <c r="J119" s="33">
        <f t="shared" si="29"/>
        <v>550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100" t="s">
        <v>23</v>
      </c>
      <c r="D120" s="46" t="s">
        <v>24</v>
      </c>
      <c r="E120" s="54" t="s">
        <v>61</v>
      </c>
      <c r="F120" s="89">
        <v>190</v>
      </c>
      <c r="G120" s="90">
        <v>12.616</v>
      </c>
      <c r="H120" s="90">
        <v>13.616</v>
      </c>
      <c r="I120" s="90">
        <v>28.791</v>
      </c>
      <c r="J120" s="89">
        <v>289</v>
      </c>
      <c r="K120" s="80" t="s">
        <v>94</v>
      </c>
      <c r="L120" s="16"/>
    </row>
    <row r="121" spans="1:12" ht="12.75" customHeight="1" x14ac:dyDescent="0.25">
      <c r="A121" s="34"/>
      <c r="B121" s="18"/>
      <c r="C121" s="102"/>
      <c r="D121" s="41"/>
      <c r="E121" s="51"/>
      <c r="F121" s="91"/>
      <c r="G121" s="92"/>
      <c r="H121" s="92"/>
      <c r="I121" s="92"/>
      <c r="J121" s="91"/>
      <c r="K121" s="76"/>
      <c r="L121" s="20"/>
    </row>
    <row r="122" spans="1:12" ht="12.75" customHeight="1" x14ac:dyDescent="0.25">
      <c r="A122" s="34"/>
      <c r="B122" s="18"/>
      <c r="C122" s="102"/>
      <c r="D122" s="43" t="s">
        <v>25</v>
      </c>
      <c r="E122" s="51" t="s">
        <v>59</v>
      </c>
      <c r="F122" s="91">
        <v>208</v>
      </c>
      <c r="G122" s="92">
        <v>7.0000000000000001E-3</v>
      </c>
      <c r="H122" s="92">
        <v>2E-3</v>
      </c>
      <c r="I122" s="92">
        <v>7.9859999999999998</v>
      </c>
      <c r="J122" s="91">
        <v>32</v>
      </c>
      <c r="K122" s="59" t="s">
        <v>43</v>
      </c>
      <c r="L122" s="20"/>
    </row>
    <row r="123" spans="1:12" ht="12.75" customHeight="1" x14ac:dyDescent="0.25">
      <c r="A123" s="34"/>
      <c r="B123" s="18"/>
      <c r="C123" s="102"/>
      <c r="D123" s="43" t="s">
        <v>52</v>
      </c>
      <c r="E123" s="40" t="s">
        <v>28</v>
      </c>
      <c r="F123" s="91">
        <v>40</v>
      </c>
      <c r="G123" s="92">
        <v>2.52</v>
      </c>
      <c r="H123" s="92">
        <v>0.36</v>
      </c>
      <c r="I123" s="92">
        <v>18.84</v>
      </c>
      <c r="J123" s="91">
        <v>91</v>
      </c>
      <c r="K123" s="59"/>
      <c r="L123" s="20"/>
    </row>
    <row r="124" spans="1:12" ht="12.75" customHeight="1" x14ac:dyDescent="0.25">
      <c r="A124" s="34"/>
      <c r="B124" s="18"/>
      <c r="C124" s="102"/>
      <c r="D124" s="50"/>
      <c r="E124" s="51"/>
      <c r="F124" s="91"/>
      <c r="G124" s="92"/>
      <c r="H124" s="92"/>
      <c r="I124" s="92"/>
      <c r="J124" s="91"/>
      <c r="K124" s="59"/>
      <c r="L124" s="20"/>
    </row>
    <row r="125" spans="1:12" ht="12.75" customHeight="1" x14ac:dyDescent="0.25">
      <c r="A125" s="34"/>
      <c r="B125" s="18"/>
      <c r="C125" s="102"/>
      <c r="D125" s="41" t="s">
        <v>31</v>
      </c>
      <c r="E125" s="51" t="s">
        <v>49</v>
      </c>
      <c r="F125" s="93">
        <v>60</v>
      </c>
      <c r="G125" s="94">
        <v>0.93100000000000005</v>
      </c>
      <c r="H125" s="94">
        <v>3.0510000000000002</v>
      </c>
      <c r="I125" s="94">
        <v>5.6449999999999996</v>
      </c>
      <c r="J125" s="93">
        <v>54</v>
      </c>
      <c r="K125" s="67" t="s">
        <v>82</v>
      </c>
      <c r="L125" s="20"/>
    </row>
    <row r="126" spans="1:12" ht="12.75" customHeight="1" x14ac:dyDescent="0.25">
      <c r="A126" s="34"/>
      <c r="B126" s="18"/>
      <c r="C126" s="102"/>
      <c r="D126" s="41"/>
      <c r="E126" s="19" t="s">
        <v>62</v>
      </c>
      <c r="F126" s="91">
        <v>21</v>
      </c>
      <c r="G126" s="92">
        <v>2.75</v>
      </c>
      <c r="H126" s="92">
        <v>2.5</v>
      </c>
      <c r="I126" s="92">
        <v>13</v>
      </c>
      <c r="J126" s="91">
        <v>86</v>
      </c>
      <c r="K126" s="59"/>
      <c r="L126" s="20"/>
    </row>
    <row r="127" spans="1:12" ht="12.75" customHeight="1" x14ac:dyDescent="0.25">
      <c r="A127" s="35"/>
      <c r="B127" s="23"/>
      <c r="C127" s="105"/>
      <c r="D127" s="24" t="s">
        <v>29</v>
      </c>
      <c r="E127" s="25"/>
      <c r="F127" s="26">
        <f t="shared" ref="F127:J127" si="30">SUM(F120:F126)</f>
        <v>519</v>
      </c>
      <c r="G127" s="26">
        <f t="shared" si="30"/>
        <v>18.823999999999998</v>
      </c>
      <c r="H127" s="26">
        <f t="shared" si="30"/>
        <v>19.529</v>
      </c>
      <c r="I127" s="26">
        <f t="shared" si="30"/>
        <v>74.262</v>
      </c>
      <c r="J127" s="26">
        <f t="shared" si="30"/>
        <v>552</v>
      </c>
      <c r="K127" s="27"/>
      <c r="L127" s="60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106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102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102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102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102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102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102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102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102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105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13" t="s">
        <v>37</v>
      </c>
      <c r="D138" s="114"/>
      <c r="E138" s="32"/>
      <c r="F138" s="33">
        <f t="shared" ref="F138:J138" si="34">F127+F137</f>
        <v>519</v>
      </c>
      <c r="G138" s="33">
        <f t="shared" si="34"/>
        <v>18.823999999999998</v>
      </c>
      <c r="H138" s="33">
        <f t="shared" si="34"/>
        <v>19.529</v>
      </c>
      <c r="I138" s="33">
        <f t="shared" si="34"/>
        <v>74.262</v>
      </c>
      <c r="J138" s="33">
        <f t="shared" si="34"/>
        <v>552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100" t="s">
        <v>23</v>
      </c>
      <c r="D139" s="46" t="s">
        <v>24</v>
      </c>
      <c r="E139" s="54" t="s">
        <v>65</v>
      </c>
      <c r="F139" s="82">
        <v>190</v>
      </c>
      <c r="G139" s="83">
        <v>12.76</v>
      </c>
      <c r="H139" s="83">
        <v>13.683999999999999</v>
      </c>
      <c r="I139" s="83">
        <v>32.883000000000003</v>
      </c>
      <c r="J139" s="82">
        <v>306</v>
      </c>
      <c r="K139" s="95" t="s">
        <v>88</v>
      </c>
      <c r="L139" s="16"/>
    </row>
    <row r="140" spans="1:12" ht="12.75" customHeight="1" x14ac:dyDescent="0.25">
      <c r="A140" s="17"/>
      <c r="B140" s="18"/>
      <c r="C140" s="102"/>
      <c r="D140" s="41"/>
      <c r="E140" s="51"/>
      <c r="F140" s="63"/>
      <c r="G140" s="64"/>
      <c r="H140" s="64"/>
      <c r="I140" s="64"/>
      <c r="J140" s="63"/>
      <c r="K140" s="96"/>
      <c r="L140" s="20"/>
    </row>
    <row r="141" spans="1:12" ht="12.75" customHeight="1" x14ac:dyDescent="0.25">
      <c r="A141" s="17"/>
      <c r="B141" s="18"/>
      <c r="C141" s="102"/>
      <c r="D141" s="43" t="s">
        <v>25</v>
      </c>
      <c r="E141" s="40" t="s">
        <v>69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6" t="s">
        <v>43</v>
      </c>
      <c r="L141" s="20"/>
    </row>
    <row r="142" spans="1:12" ht="15.75" customHeight="1" x14ac:dyDescent="0.25">
      <c r="A142" s="17"/>
      <c r="B142" s="18"/>
      <c r="C142" s="102"/>
      <c r="D142" s="43" t="s">
        <v>52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6"/>
      <c r="L142" s="20"/>
    </row>
    <row r="143" spans="1:12" ht="12.75" customHeight="1" x14ac:dyDescent="0.25">
      <c r="A143" s="17"/>
      <c r="B143" s="18"/>
      <c r="C143" s="102"/>
      <c r="D143" s="50" t="s">
        <v>46</v>
      </c>
      <c r="E143" s="51" t="s">
        <v>44</v>
      </c>
      <c r="F143" s="63">
        <v>100</v>
      </c>
      <c r="G143" s="64">
        <v>0.4</v>
      </c>
      <c r="H143" s="64">
        <v>0.4</v>
      </c>
      <c r="I143" s="64">
        <v>9.8000000000000007</v>
      </c>
      <c r="J143" s="63">
        <v>47</v>
      </c>
      <c r="K143" s="96" t="s">
        <v>77</v>
      </c>
      <c r="L143" s="20"/>
    </row>
    <row r="144" spans="1:12" ht="12.75" customHeight="1" x14ac:dyDescent="0.25">
      <c r="A144" s="17"/>
      <c r="B144" s="18"/>
      <c r="C144" s="102"/>
      <c r="D144" s="41"/>
      <c r="E144" s="51"/>
      <c r="F144" s="63"/>
      <c r="G144" s="64"/>
      <c r="H144" s="64"/>
      <c r="I144" s="64"/>
      <c r="J144" s="63"/>
      <c r="K144" s="96"/>
      <c r="L144" s="20"/>
    </row>
    <row r="145" spans="1:12" ht="12.75" customHeight="1" x14ac:dyDescent="0.25">
      <c r="A145" s="17"/>
      <c r="B145" s="18"/>
      <c r="C145" s="102"/>
      <c r="D145" s="41"/>
      <c r="E145" s="51" t="s">
        <v>54</v>
      </c>
      <c r="F145" s="63">
        <v>30</v>
      </c>
      <c r="G145" s="64">
        <v>1.8</v>
      </c>
      <c r="H145" s="64">
        <v>6.2</v>
      </c>
      <c r="I145" s="64">
        <v>15.4</v>
      </c>
      <c r="J145" s="63">
        <v>128</v>
      </c>
      <c r="K145" s="96"/>
      <c r="L145" s="20"/>
    </row>
    <row r="146" spans="1:12" ht="12.75" customHeight="1" x14ac:dyDescent="0.25">
      <c r="A146" s="22"/>
      <c r="B146" s="23"/>
      <c r="C146" s="105"/>
      <c r="D146" s="24" t="s">
        <v>29</v>
      </c>
      <c r="E146" s="55"/>
      <c r="F146" s="56">
        <f>SUM(F139:F145)</f>
        <v>560</v>
      </c>
      <c r="G146" s="56">
        <f t="shared" ref="G146:J146" si="35">SUM(G139:G145)</f>
        <v>17.492000000000001</v>
      </c>
      <c r="H146" s="56">
        <f t="shared" si="35"/>
        <v>20.645</v>
      </c>
      <c r="I146" s="56">
        <f t="shared" si="35"/>
        <v>87.101000000000013</v>
      </c>
      <c r="J146" s="56">
        <f t="shared" si="35"/>
        <v>613</v>
      </c>
      <c r="K146" s="57"/>
      <c r="L146" s="60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106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102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102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102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102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102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102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102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102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105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13" t="s">
        <v>37</v>
      </c>
      <c r="D157" s="114"/>
      <c r="E157" s="32"/>
      <c r="F157" s="33">
        <f t="shared" ref="F157:J157" si="39">F146+F156</f>
        <v>560</v>
      </c>
      <c r="G157" s="33">
        <f t="shared" si="39"/>
        <v>17.492000000000001</v>
      </c>
      <c r="H157" s="33">
        <f t="shared" si="39"/>
        <v>20.645</v>
      </c>
      <c r="I157" s="33">
        <f t="shared" si="39"/>
        <v>87.101000000000013</v>
      </c>
      <c r="J157" s="33">
        <f t="shared" si="39"/>
        <v>613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100" t="s">
        <v>23</v>
      </c>
      <c r="D158" s="46" t="s">
        <v>24</v>
      </c>
      <c r="E158" s="54" t="s">
        <v>63</v>
      </c>
      <c r="F158" s="69">
        <v>90</v>
      </c>
      <c r="G158" s="68">
        <v>8.15</v>
      </c>
      <c r="H158" s="68">
        <v>5.6040000000000001</v>
      </c>
      <c r="I158" s="68">
        <v>3.2410000000000001</v>
      </c>
      <c r="J158" s="69">
        <v>96</v>
      </c>
      <c r="K158" s="70" t="s">
        <v>55</v>
      </c>
      <c r="L158" s="16"/>
    </row>
    <row r="159" spans="1:12" ht="12.75" customHeight="1" x14ac:dyDescent="0.25">
      <c r="A159" s="17"/>
      <c r="B159" s="18"/>
      <c r="C159" s="102"/>
      <c r="D159" s="41" t="s">
        <v>24</v>
      </c>
      <c r="E159" s="51" t="s">
        <v>38</v>
      </c>
      <c r="F159" s="63">
        <v>150</v>
      </c>
      <c r="G159" s="64">
        <v>5.6020000000000003</v>
      </c>
      <c r="H159" s="64">
        <v>5.0679999999999996</v>
      </c>
      <c r="I159" s="64">
        <v>35.905999999999999</v>
      </c>
      <c r="J159" s="63">
        <v>212</v>
      </c>
      <c r="K159" s="96" t="s">
        <v>84</v>
      </c>
      <c r="L159" s="20"/>
    </row>
    <row r="160" spans="1:12" ht="12.75" customHeight="1" x14ac:dyDescent="0.25">
      <c r="A160" s="17"/>
      <c r="B160" s="18"/>
      <c r="C160" s="102"/>
      <c r="D160" s="43" t="s">
        <v>25</v>
      </c>
      <c r="E160" s="51" t="s">
        <v>26</v>
      </c>
      <c r="F160" s="63">
        <v>208</v>
      </c>
      <c r="G160" s="64">
        <v>7.0000000000000001E-3</v>
      </c>
      <c r="H160" s="64">
        <v>2E-3</v>
      </c>
      <c r="I160" s="64">
        <v>7.9859999999999998</v>
      </c>
      <c r="J160" s="63">
        <v>32</v>
      </c>
      <c r="K160" s="96" t="s">
        <v>43</v>
      </c>
      <c r="L160" s="20"/>
    </row>
    <row r="161" spans="1:12" ht="12.75" customHeight="1" x14ac:dyDescent="0.25">
      <c r="A161" s="17"/>
      <c r="B161" s="18"/>
      <c r="C161" s="102"/>
      <c r="D161" s="43" t="s">
        <v>53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6"/>
      <c r="L161" s="20"/>
    </row>
    <row r="162" spans="1:12" ht="12.75" customHeight="1" x14ac:dyDescent="0.25">
      <c r="A162" s="17"/>
      <c r="B162" s="18"/>
      <c r="C162" s="102"/>
      <c r="D162" s="50"/>
      <c r="E162" s="51"/>
      <c r="F162" s="63"/>
      <c r="G162" s="63"/>
      <c r="H162" s="63"/>
      <c r="I162" s="63"/>
      <c r="J162" s="63"/>
      <c r="K162" s="96"/>
      <c r="L162" s="20"/>
    </row>
    <row r="163" spans="1:12" ht="12.75" customHeight="1" x14ac:dyDescent="0.25">
      <c r="A163" s="17"/>
      <c r="B163" s="18"/>
      <c r="C163" s="102"/>
      <c r="D163" s="41" t="s">
        <v>31</v>
      </c>
      <c r="E163" s="103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96" t="s">
        <v>97</v>
      </c>
      <c r="L163" s="20"/>
    </row>
    <row r="164" spans="1:12" ht="12.75" customHeight="1" x14ac:dyDescent="0.25">
      <c r="A164" s="17"/>
      <c r="B164" s="18"/>
      <c r="C164" s="102"/>
      <c r="D164" s="41"/>
      <c r="E164" s="103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96" t="s">
        <v>98</v>
      </c>
      <c r="L164" s="20"/>
    </row>
    <row r="165" spans="1:12" ht="12.75" customHeight="1" x14ac:dyDescent="0.25">
      <c r="A165" s="22"/>
      <c r="B165" s="23"/>
      <c r="C165" s="105"/>
      <c r="D165" s="24" t="s">
        <v>29</v>
      </c>
      <c r="E165" s="25"/>
      <c r="F165" s="26">
        <f t="shared" ref="F165:J165" si="40">SUM(F158:F164)</f>
        <v>598</v>
      </c>
      <c r="G165" s="26">
        <f t="shared" si="40"/>
        <v>20.004000000000001</v>
      </c>
      <c r="H165" s="26">
        <f t="shared" si="40"/>
        <v>19.93</v>
      </c>
      <c r="I165" s="26">
        <f t="shared" si="40"/>
        <v>87.956999999999994</v>
      </c>
      <c r="J165" s="26">
        <f t="shared" si="40"/>
        <v>615</v>
      </c>
      <c r="K165" s="27"/>
      <c r="L165" s="60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106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102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102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102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102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102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102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102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102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105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13" t="s">
        <v>37</v>
      </c>
      <c r="D176" s="114"/>
      <c r="E176" s="32"/>
      <c r="F176" s="33">
        <f t="shared" ref="F176:J176" si="44">F165+F175</f>
        <v>598</v>
      </c>
      <c r="G176" s="33">
        <f t="shared" si="44"/>
        <v>20.004000000000001</v>
      </c>
      <c r="H176" s="33">
        <f t="shared" si="44"/>
        <v>19.93</v>
      </c>
      <c r="I176" s="33">
        <f t="shared" si="44"/>
        <v>87.956999999999994</v>
      </c>
      <c r="J176" s="33">
        <f t="shared" si="44"/>
        <v>615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100" t="s">
        <v>23</v>
      </c>
      <c r="D177" s="46" t="s">
        <v>24</v>
      </c>
      <c r="E177" s="101" t="s">
        <v>60</v>
      </c>
      <c r="F177" s="61">
        <v>90</v>
      </c>
      <c r="G177" s="62">
        <v>11.659000000000001</v>
      </c>
      <c r="H177" s="62">
        <v>8.3040000000000003</v>
      </c>
      <c r="I177" s="62">
        <v>8.1039999999999992</v>
      </c>
      <c r="J177" s="61">
        <v>154</v>
      </c>
      <c r="K177" s="97" t="s">
        <v>99</v>
      </c>
      <c r="L177" s="16"/>
    </row>
    <row r="178" spans="1:12" ht="12.75" customHeight="1" x14ac:dyDescent="0.25">
      <c r="A178" s="17"/>
      <c r="B178" s="18"/>
      <c r="C178" s="102"/>
      <c r="D178" s="41" t="s">
        <v>24</v>
      </c>
      <c r="E178" s="51" t="s">
        <v>58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6" t="s">
        <v>100</v>
      </c>
      <c r="L178" s="20"/>
    </row>
    <row r="179" spans="1:12" ht="12.75" customHeight="1" x14ac:dyDescent="0.25">
      <c r="A179" s="17"/>
      <c r="B179" s="18"/>
      <c r="C179" s="102"/>
      <c r="D179" s="43" t="s">
        <v>25</v>
      </c>
      <c r="E179" s="103" t="s">
        <v>40</v>
      </c>
      <c r="F179" s="63">
        <v>200</v>
      </c>
      <c r="G179" s="64">
        <v>0.8</v>
      </c>
      <c r="H179" s="64">
        <v>6.4000000000000001E-2</v>
      </c>
      <c r="I179" s="64">
        <v>9.4600000000000009</v>
      </c>
      <c r="J179" s="63">
        <v>42</v>
      </c>
      <c r="K179" s="96" t="s">
        <v>47</v>
      </c>
      <c r="L179" s="20"/>
    </row>
    <row r="180" spans="1:12" ht="12.75" customHeight="1" x14ac:dyDescent="0.25">
      <c r="A180" s="17"/>
      <c r="B180" s="18"/>
      <c r="C180" s="102"/>
      <c r="D180" s="43" t="s">
        <v>52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6"/>
      <c r="L180" s="20"/>
    </row>
    <row r="181" spans="1:12" ht="12.75" customHeight="1" x14ac:dyDescent="0.25">
      <c r="A181" s="17"/>
      <c r="B181" s="18"/>
      <c r="C181" s="102"/>
      <c r="D181" s="50"/>
      <c r="E181" s="51"/>
      <c r="F181" s="98"/>
      <c r="G181" s="98"/>
      <c r="H181" s="98"/>
      <c r="I181" s="98"/>
      <c r="J181" s="98"/>
      <c r="K181" s="99"/>
      <c r="L181" s="20"/>
    </row>
    <row r="182" spans="1:12" ht="12.75" customHeight="1" x14ac:dyDescent="0.25">
      <c r="A182" s="17"/>
      <c r="B182" s="18"/>
      <c r="C182" s="102"/>
      <c r="D182" s="41" t="s">
        <v>31</v>
      </c>
      <c r="E182" s="51" t="s">
        <v>48</v>
      </c>
      <c r="F182" s="63">
        <v>60</v>
      </c>
      <c r="G182" s="64">
        <v>0.70199999999999996</v>
      </c>
      <c r="H182" s="64">
        <v>3.0510000000000002</v>
      </c>
      <c r="I182" s="64">
        <v>6.72</v>
      </c>
      <c r="J182" s="63">
        <v>58</v>
      </c>
      <c r="K182" s="96" t="s">
        <v>91</v>
      </c>
      <c r="L182" s="20"/>
    </row>
    <row r="183" spans="1:12" ht="12.75" customHeight="1" x14ac:dyDescent="0.25">
      <c r="A183" s="17"/>
      <c r="B183" s="18"/>
      <c r="C183" s="102"/>
      <c r="D183" s="41"/>
      <c r="E183" s="51" t="s">
        <v>45</v>
      </c>
      <c r="F183" s="63">
        <v>15</v>
      </c>
      <c r="G183" s="64">
        <v>1.246</v>
      </c>
      <c r="H183" s="63">
        <v>4.3140000000000001</v>
      </c>
      <c r="I183" s="64">
        <v>9.27</v>
      </c>
      <c r="J183" s="63">
        <v>81</v>
      </c>
      <c r="K183" s="96"/>
      <c r="L183" s="20"/>
    </row>
    <row r="184" spans="1:12" ht="15.75" customHeight="1" x14ac:dyDescent="0.25">
      <c r="A184" s="22"/>
      <c r="B184" s="23"/>
      <c r="C184" s="105"/>
      <c r="D184" s="24" t="s">
        <v>29</v>
      </c>
      <c r="E184" s="25"/>
      <c r="F184" s="26">
        <f t="shared" ref="F184:J184" si="45">SUM(F177:F183)</f>
        <v>555</v>
      </c>
      <c r="G184" s="26">
        <f t="shared" si="45"/>
        <v>20.209</v>
      </c>
      <c r="H184" s="26">
        <f t="shared" si="45"/>
        <v>20.75</v>
      </c>
      <c r="I184" s="26">
        <f t="shared" si="45"/>
        <v>74.420999999999992</v>
      </c>
      <c r="J184" s="26">
        <f t="shared" si="45"/>
        <v>572</v>
      </c>
      <c r="K184" s="27"/>
      <c r="L184" s="60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106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102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102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102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102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102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102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102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102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105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13" t="s">
        <v>37</v>
      </c>
      <c r="D195" s="114"/>
      <c r="E195" s="32"/>
      <c r="F195" s="33">
        <f t="shared" ref="F195:J195" si="49">F184+F194</f>
        <v>555</v>
      </c>
      <c r="G195" s="33">
        <f t="shared" si="49"/>
        <v>20.209</v>
      </c>
      <c r="H195" s="33">
        <f t="shared" si="49"/>
        <v>20.75</v>
      </c>
      <c r="I195" s="33">
        <f t="shared" si="49"/>
        <v>74.420999999999992</v>
      </c>
      <c r="J195" s="33">
        <f t="shared" si="49"/>
        <v>572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15" t="s">
        <v>41</v>
      </c>
      <c r="D196" s="116"/>
      <c r="E196" s="117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19.022500000000001</v>
      </c>
      <c r="H196" s="39">
        <f t="shared" si="50"/>
        <v>19.193300000000001</v>
      </c>
      <c r="I196" s="39">
        <f t="shared" si="50"/>
        <v>82.3249</v>
      </c>
      <c r="J196" s="39">
        <f t="shared" si="50"/>
        <v>583.6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112"/>
      <c r="D197" s="112"/>
      <c r="E197" s="112"/>
    </row>
    <row r="198" spans="1:12" ht="15" customHeight="1" x14ac:dyDescent="0.25">
      <c r="C198" s="112"/>
      <c r="D198" s="112"/>
      <c r="E198" s="112"/>
    </row>
    <row r="199" spans="1:12" ht="15" customHeight="1" x14ac:dyDescent="0.25">
      <c r="C199" s="112"/>
      <c r="D199" s="112"/>
      <c r="E199" s="112"/>
    </row>
    <row r="200" spans="1:12" ht="15" customHeight="1" x14ac:dyDescent="0.25">
      <c r="C200" s="112"/>
      <c r="D200" s="112"/>
      <c r="E200" s="112"/>
    </row>
    <row r="201" spans="1:12" ht="15" customHeight="1" x14ac:dyDescent="0.25">
      <c r="C201" s="112"/>
      <c r="D201" s="112"/>
      <c r="E201" s="112"/>
    </row>
    <row r="202" spans="1:12" ht="15" customHeight="1" x14ac:dyDescent="0.25">
      <c r="C202" s="112"/>
      <c r="D202" s="112"/>
      <c r="E202" s="112"/>
    </row>
    <row r="203" spans="1:12" ht="15" customHeight="1" x14ac:dyDescent="0.25">
      <c r="C203" s="112"/>
      <c r="D203" s="112"/>
      <c r="E203" s="112"/>
    </row>
    <row r="204" spans="1:12" ht="15" customHeight="1" x14ac:dyDescent="0.25">
      <c r="C204" s="112"/>
      <c r="D204" s="112"/>
      <c r="E204" s="112"/>
    </row>
    <row r="205" spans="1:12" ht="15" customHeight="1" x14ac:dyDescent="0.25">
      <c r="C205" s="112"/>
      <c r="D205" s="112"/>
      <c r="E205" s="112"/>
    </row>
    <row r="206" spans="1:12" ht="15" customHeight="1" x14ac:dyDescent="0.25">
      <c r="C206" s="112"/>
      <c r="D206" s="112"/>
      <c r="E206" s="112"/>
    </row>
    <row r="207" spans="1:12" ht="15" customHeight="1" x14ac:dyDescent="0.25">
      <c r="C207" s="112"/>
      <c r="D207" s="112"/>
      <c r="E207" s="112"/>
    </row>
    <row r="208" spans="1:12" ht="15" customHeight="1" x14ac:dyDescent="0.25">
      <c r="C208" s="112"/>
      <c r="D208" s="112"/>
      <c r="E208" s="112"/>
    </row>
    <row r="209" spans="3:5" ht="15" customHeight="1" x14ac:dyDescent="0.25">
      <c r="C209" s="112"/>
      <c r="D209" s="112"/>
      <c r="E209" s="112"/>
    </row>
    <row r="210" spans="3:5" ht="15" customHeight="1" x14ac:dyDescent="0.25">
      <c r="C210" s="112"/>
      <c r="D210" s="112"/>
      <c r="E210" s="112"/>
    </row>
    <row r="211" spans="3:5" ht="15" customHeight="1" x14ac:dyDescent="0.25">
      <c r="C211" s="112"/>
      <c r="D211" s="112"/>
      <c r="E211" s="112"/>
    </row>
    <row r="212" spans="3:5" ht="15" customHeight="1" x14ac:dyDescent="0.25">
      <c r="C212" s="112"/>
      <c r="D212" s="112"/>
      <c r="E212" s="112"/>
    </row>
    <row r="213" spans="3:5" ht="15" customHeight="1" x14ac:dyDescent="0.25">
      <c r="C213" s="112"/>
      <c r="D213" s="112"/>
      <c r="E213" s="112"/>
    </row>
    <row r="214" spans="3:5" ht="15" customHeight="1" x14ac:dyDescent="0.25">
      <c r="C214" s="112"/>
      <c r="D214" s="112"/>
      <c r="E214" s="112"/>
    </row>
    <row r="215" spans="3:5" ht="15" customHeight="1" x14ac:dyDescent="0.25">
      <c r="C215" s="112"/>
      <c r="D215" s="112"/>
      <c r="E215" s="112"/>
    </row>
    <row r="216" spans="3:5" ht="15" customHeight="1" x14ac:dyDescent="0.25">
      <c r="C216" s="112"/>
      <c r="D216" s="112"/>
      <c r="E216" s="112"/>
    </row>
    <row r="217" spans="3:5" ht="15" customHeight="1" x14ac:dyDescent="0.25">
      <c r="C217" s="112"/>
      <c r="D217" s="112"/>
      <c r="E217" s="112"/>
    </row>
    <row r="218" spans="3:5" ht="15" customHeight="1" x14ac:dyDescent="0.25">
      <c r="C218" s="112"/>
      <c r="D218" s="112"/>
      <c r="E218" s="112"/>
    </row>
    <row r="219" spans="3:5" ht="15" customHeight="1" x14ac:dyDescent="0.25">
      <c r="C219" s="112"/>
      <c r="D219" s="112"/>
      <c r="E219" s="112"/>
    </row>
    <row r="220" spans="3:5" ht="15" customHeight="1" x14ac:dyDescent="0.25">
      <c r="C220" s="112"/>
      <c r="D220" s="112"/>
      <c r="E220" s="112"/>
    </row>
    <row r="221" spans="3:5" ht="15" customHeight="1" x14ac:dyDescent="0.25">
      <c r="C221" s="112"/>
      <c r="D221" s="112"/>
      <c r="E221" s="112"/>
    </row>
    <row r="222" spans="3:5" ht="15" customHeight="1" x14ac:dyDescent="0.25">
      <c r="C222" s="112"/>
      <c r="D222" s="112"/>
      <c r="E222" s="112"/>
    </row>
    <row r="223" spans="3:5" ht="15" customHeight="1" x14ac:dyDescent="0.25">
      <c r="C223" s="112"/>
      <c r="D223" s="112"/>
      <c r="E223" s="112"/>
    </row>
    <row r="224" spans="3:5" ht="15" customHeight="1" x14ac:dyDescent="0.25">
      <c r="C224" s="112"/>
      <c r="D224" s="112"/>
      <c r="E224" s="112"/>
    </row>
    <row r="225" spans="3:5" ht="15" customHeight="1" x14ac:dyDescent="0.25">
      <c r="C225" s="112"/>
      <c r="D225" s="112"/>
      <c r="E225" s="112"/>
    </row>
    <row r="226" spans="3:5" ht="15" customHeight="1" x14ac:dyDescent="0.25">
      <c r="C226" s="112"/>
      <c r="D226" s="112"/>
      <c r="E226" s="112"/>
    </row>
    <row r="227" spans="3:5" ht="15" customHeight="1" x14ac:dyDescent="0.25">
      <c r="C227" s="112"/>
      <c r="D227" s="112"/>
      <c r="E227" s="112"/>
    </row>
    <row r="228" spans="3:5" ht="15" customHeight="1" x14ac:dyDescent="0.25">
      <c r="C228" s="112"/>
      <c r="D228" s="112"/>
      <c r="E228" s="112"/>
    </row>
    <row r="229" spans="3:5" ht="15" customHeight="1" x14ac:dyDescent="0.25">
      <c r="C229" s="112"/>
      <c r="D229" s="112"/>
      <c r="E229" s="112"/>
    </row>
    <row r="230" spans="3:5" ht="15" customHeight="1" x14ac:dyDescent="0.25">
      <c r="C230" s="112"/>
      <c r="D230" s="112"/>
      <c r="E230" s="112"/>
    </row>
    <row r="231" spans="3:5" ht="15" customHeight="1" x14ac:dyDescent="0.25">
      <c r="C231" s="112"/>
      <c r="D231" s="112"/>
      <c r="E231" s="112"/>
    </row>
    <row r="232" spans="3:5" ht="15" customHeight="1" x14ac:dyDescent="0.25">
      <c r="C232" s="112"/>
      <c r="D232" s="112"/>
      <c r="E232" s="112"/>
    </row>
    <row r="233" spans="3:5" ht="15" customHeight="1" x14ac:dyDescent="0.25">
      <c r="C233" s="112"/>
      <c r="D233" s="112"/>
      <c r="E233" s="112"/>
    </row>
    <row r="234" spans="3:5" ht="15" customHeight="1" x14ac:dyDescent="0.25">
      <c r="C234" s="112"/>
      <c r="D234" s="112"/>
      <c r="E234" s="112"/>
    </row>
    <row r="235" spans="3:5" ht="15" customHeight="1" x14ac:dyDescent="0.25">
      <c r="C235" s="112"/>
      <c r="D235" s="112"/>
      <c r="E235" s="112"/>
    </row>
    <row r="236" spans="3:5" ht="15" customHeight="1" x14ac:dyDescent="0.25">
      <c r="C236" s="112"/>
      <c r="D236" s="112"/>
      <c r="E236" s="112"/>
    </row>
    <row r="237" spans="3:5" ht="15" customHeight="1" x14ac:dyDescent="0.25">
      <c r="C237" s="112"/>
      <c r="D237" s="112"/>
      <c r="E237" s="112"/>
    </row>
    <row r="238" spans="3:5" ht="15" customHeight="1" x14ac:dyDescent="0.25">
      <c r="C238" s="112"/>
      <c r="D238" s="112"/>
      <c r="E238" s="112"/>
    </row>
    <row r="239" spans="3:5" ht="15" customHeight="1" x14ac:dyDescent="0.25">
      <c r="C239" s="112"/>
      <c r="D239" s="112"/>
      <c r="E239" s="112"/>
    </row>
    <row r="240" spans="3:5" ht="15" customHeight="1" x14ac:dyDescent="0.25">
      <c r="C240" s="112"/>
      <c r="D240" s="112"/>
      <c r="E240" s="112"/>
    </row>
    <row r="241" spans="3:5" ht="15" customHeight="1" x14ac:dyDescent="0.25">
      <c r="C241" s="112"/>
      <c r="D241" s="112"/>
      <c r="E241" s="112"/>
    </row>
    <row r="242" spans="3:5" ht="15" customHeight="1" x14ac:dyDescent="0.25">
      <c r="C242" s="112"/>
      <c r="D242" s="112"/>
      <c r="E242" s="112"/>
    </row>
    <row r="243" spans="3:5" ht="15" customHeight="1" x14ac:dyDescent="0.25">
      <c r="C243" s="112"/>
      <c r="D243" s="112"/>
      <c r="E243" s="112"/>
    </row>
    <row r="244" spans="3:5" ht="15" customHeight="1" x14ac:dyDescent="0.25">
      <c r="C244" s="112"/>
      <c r="D244" s="112"/>
      <c r="E244" s="112"/>
    </row>
    <row r="245" spans="3:5" ht="15" customHeight="1" x14ac:dyDescent="0.25">
      <c r="C245" s="112"/>
      <c r="D245" s="112"/>
      <c r="E245" s="112"/>
    </row>
    <row r="246" spans="3:5" ht="15" customHeight="1" x14ac:dyDescent="0.25">
      <c r="C246" s="112"/>
      <c r="D246" s="112"/>
      <c r="E246" s="112"/>
    </row>
    <row r="247" spans="3:5" ht="15" customHeight="1" x14ac:dyDescent="0.25">
      <c r="C247" s="112"/>
      <c r="D247" s="112"/>
      <c r="E247" s="112"/>
    </row>
    <row r="248" spans="3:5" ht="15" customHeight="1" x14ac:dyDescent="0.25">
      <c r="C248" s="112"/>
      <c r="D248" s="112"/>
      <c r="E248" s="112"/>
    </row>
    <row r="249" spans="3:5" ht="15" customHeight="1" x14ac:dyDescent="0.25">
      <c r="C249" s="112"/>
      <c r="D249" s="112"/>
      <c r="E249" s="112"/>
    </row>
    <row r="250" spans="3:5" ht="15" customHeight="1" x14ac:dyDescent="0.25">
      <c r="C250" s="112"/>
      <c r="D250" s="112"/>
      <c r="E250" s="112"/>
    </row>
    <row r="251" spans="3:5" ht="15" customHeight="1" x14ac:dyDescent="0.25">
      <c r="C251" s="112"/>
      <c r="D251" s="112"/>
      <c r="E251" s="112"/>
    </row>
    <row r="252" spans="3:5" ht="15" customHeight="1" x14ac:dyDescent="0.25">
      <c r="C252" s="112"/>
      <c r="D252" s="112"/>
      <c r="E252" s="112"/>
    </row>
    <row r="253" spans="3:5" ht="15" customHeight="1" x14ac:dyDescent="0.25">
      <c r="C253" s="112"/>
      <c r="D253" s="112"/>
      <c r="E253" s="112"/>
    </row>
    <row r="254" spans="3:5" ht="15" customHeight="1" x14ac:dyDescent="0.25">
      <c r="C254" s="112"/>
      <c r="D254" s="112"/>
      <c r="E254" s="112"/>
    </row>
    <row r="255" spans="3:5" ht="15" customHeight="1" x14ac:dyDescent="0.25">
      <c r="C255" s="112"/>
      <c r="D255" s="112"/>
      <c r="E255" s="112"/>
    </row>
    <row r="256" spans="3:5" ht="15" customHeight="1" x14ac:dyDescent="0.25">
      <c r="C256" s="112"/>
      <c r="D256" s="112"/>
      <c r="E256" s="112"/>
    </row>
    <row r="257" spans="3:5" ht="15" customHeight="1" x14ac:dyDescent="0.25">
      <c r="C257" s="112"/>
      <c r="D257" s="112"/>
      <c r="E257" s="112"/>
    </row>
    <row r="258" spans="3:5" ht="15" customHeight="1" x14ac:dyDescent="0.25">
      <c r="C258" s="112"/>
      <c r="D258" s="112"/>
      <c r="E258" s="112"/>
    </row>
    <row r="259" spans="3:5" ht="15" customHeight="1" x14ac:dyDescent="0.25">
      <c r="C259" s="112"/>
      <c r="D259" s="112"/>
      <c r="E259" s="112"/>
    </row>
    <row r="260" spans="3:5" ht="15" customHeight="1" x14ac:dyDescent="0.25">
      <c r="C260" s="112"/>
      <c r="D260" s="112"/>
      <c r="E260" s="112"/>
    </row>
    <row r="261" spans="3:5" ht="15" customHeight="1" x14ac:dyDescent="0.25">
      <c r="C261" s="112"/>
      <c r="D261" s="112"/>
      <c r="E261" s="112"/>
    </row>
    <row r="262" spans="3:5" ht="15" customHeight="1" x14ac:dyDescent="0.25">
      <c r="C262" s="112"/>
      <c r="D262" s="112"/>
      <c r="E262" s="112"/>
    </row>
    <row r="263" spans="3:5" ht="15" customHeight="1" x14ac:dyDescent="0.25">
      <c r="C263" s="112"/>
      <c r="D263" s="112"/>
      <c r="E263" s="112"/>
    </row>
    <row r="264" spans="3:5" ht="15" customHeight="1" x14ac:dyDescent="0.25">
      <c r="C264" s="112"/>
      <c r="D264" s="112"/>
      <c r="E264" s="112"/>
    </row>
    <row r="265" spans="3:5" ht="15" customHeight="1" x14ac:dyDescent="0.25">
      <c r="C265" s="112"/>
      <c r="D265" s="112"/>
      <c r="E265" s="112"/>
    </row>
    <row r="266" spans="3:5" ht="15" customHeight="1" x14ac:dyDescent="0.25">
      <c r="C266" s="112"/>
      <c r="D266" s="112"/>
      <c r="E266" s="112"/>
    </row>
    <row r="267" spans="3:5" ht="15" customHeight="1" x14ac:dyDescent="0.25">
      <c r="C267" s="112"/>
      <c r="D267" s="112"/>
      <c r="E267" s="112"/>
    </row>
    <row r="268" spans="3:5" ht="15" customHeight="1" x14ac:dyDescent="0.25">
      <c r="C268" s="112"/>
      <c r="D268" s="112"/>
      <c r="E268" s="112"/>
    </row>
    <row r="269" spans="3:5" ht="15" customHeight="1" x14ac:dyDescent="0.25">
      <c r="C269" s="112"/>
      <c r="D269" s="112"/>
      <c r="E269" s="112"/>
    </row>
    <row r="270" spans="3:5" ht="15" customHeight="1" x14ac:dyDescent="0.25">
      <c r="C270" s="112"/>
      <c r="D270" s="112"/>
      <c r="E270" s="112"/>
    </row>
    <row r="271" spans="3:5" ht="15" customHeight="1" x14ac:dyDescent="0.25">
      <c r="C271" s="112"/>
      <c r="D271" s="112"/>
      <c r="E271" s="112"/>
    </row>
    <row r="272" spans="3:5" ht="15" customHeight="1" x14ac:dyDescent="0.25">
      <c r="C272" s="112"/>
      <c r="D272" s="112"/>
      <c r="E272" s="112"/>
    </row>
    <row r="273" spans="3:5" ht="15" customHeight="1" x14ac:dyDescent="0.25">
      <c r="C273" s="112"/>
      <c r="D273" s="112"/>
      <c r="E273" s="112"/>
    </row>
    <row r="274" spans="3:5" ht="15" customHeight="1" x14ac:dyDescent="0.25">
      <c r="C274" s="112"/>
      <c r="D274" s="112"/>
      <c r="E274" s="112"/>
    </row>
    <row r="275" spans="3:5" ht="15" customHeight="1" x14ac:dyDescent="0.25">
      <c r="C275" s="112"/>
      <c r="D275" s="112"/>
      <c r="E275" s="112"/>
    </row>
    <row r="276" spans="3:5" ht="15" customHeight="1" x14ac:dyDescent="0.25">
      <c r="C276" s="112"/>
      <c r="D276" s="112"/>
      <c r="E276" s="112"/>
    </row>
    <row r="277" spans="3:5" ht="15" customHeight="1" x14ac:dyDescent="0.25">
      <c r="C277" s="112"/>
      <c r="D277" s="112"/>
      <c r="E277" s="112"/>
    </row>
    <row r="278" spans="3:5" ht="15" customHeight="1" x14ac:dyDescent="0.25">
      <c r="C278" s="112"/>
      <c r="D278" s="112"/>
      <c r="E278" s="112"/>
    </row>
    <row r="279" spans="3:5" ht="15" customHeight="1" x14ac:dyDescent="0.25">
      <c r="C279" s="112"/>
      <c r="D279" s="112"/>
      <c r="E279" s="112"/>
    </row>
    <row r="280" spans="3:5" ht="15" customHeight="1" x14ac:dyDescent="0.25">
      <c r="C280" s="112"/>
      <c r="D280" s="112"/>
      <c r="E280" s="112"/>
    </row>
    <row r="281" spans="3:5" ht="15" customHeight="1" x14ac:dyDescent="0.25">
      <c r="C281" s="112"/>
      <c r="D281" s="112"/>
      <c r="E281" s="112"/>
    </row>
    <row r="282" spans="3:5" ht="15" customHeight="1" x14ac:dyDescent="0.25">
      <c r="C282" s="112"/>
      <c r="D282" s="112"/>
      <c r="E282" s="112"/>
    </row>
    <row r="283" spans="3:5" ht="15" customHeight="1" x14ac:dyDescent="0.25">
      <c r="C283" s="112"/>
      <c r="D283" s="112"/>
      <c r="E283" s="112"/>
    </row>
    <row r="284" spans="3:5" ht="15" customHeight="1" x14ac:dyDescent="0.25">
      <c r="C284" s="112"/>
      <c r="D284" s="112"/>
      <c r="E284" s="112"/>
    </row>
    <row r="285" spans="3:5" ht="15" customHeight="1" x14ac:dyDescent="0.25">
      <c r="C285" s="112"/>
      <c r="D285" s="112"/>
      <c r="E285" s="112"/>
    </row>
    <row r="286" spans="3:5" ht="15" customHeight="1" x14ac:dyDescent="0.25">
      <c r="C286" s="112"/>
      <c r="D286" s="112"/>
      <c r="E286" s="112"/>
    </row>
    <row r="287" spans="3:5" ht="15" customHeight="1" x14ac:dyDescent="0.25">
      <c r="C287" s="112"/>
      <c r="D287" s="112"/>
      <c r="E287" s="112"/>
    </row>
    <row r="288" spans="3:5" ht="15" customHeight="1" x14ac:dyDescent="0.25">
      <c r="C288" s="112"/>
      <c r="D288" s="112"/>
      <c r="E288" s="112"/>
    </row>
    <row r="289" spans="3:5" ht="15" customHeight="1" x14ac:dyDescent="0.25">
      <c r="C289" s="112"/>
      <c r="D289" s="112"/>
      <c r="E289" s="112"/>
    </row>
    <row r="290" spans="3:5" ht="15" customHeight="1" x14ac:dyDescent="0.25">
      <c r="C290" s="112"/>
      <c r="D290" s="112"/>
      <c r="E290" s="112"/>
    </row>
    <row r="291" spans="3:5" ht="15" customHeight="1" x14ac:dyDescent="0.25">
      <c r="C291" s="112"/>
      <c r="D291" s="112"/>
      <c r="E291" s="112"/>
    </row>
    <row r="292" spans="3:5" ht="15" customHeight="1" x14ac:dyDescent="0.25">
      <c r="C292" s="112"/>
      <c r="D292" s="112"/>
      <c r="E292" s="112"/>
    </row>
    <row r="293" spans="3:5" ht="15" customHeight="1" x14ac:dyDescent="0.25">
      <c r="C293" s="112"/>
      <c r="D293" s="112"/>
      <c r="E293" s="112"/>
    </row>
    <row r="294" spans="3:5" ht="15" customHeight="1" x14ac:dyDescent="0.25">
      <c r="C294" s="112"/>
      <c r="D294" s="112"/>
      <c r="E294" s="112"/>
    </row>
    <row r="295" spans="3:5" ht="15" customHeight="1" x14ac:dyDescent="0.25">
      <c r="C295" s="112"/>
      <c r="D295" s="112"/>
      <c r="E295" s="112"/>
    </row>
    <row r="296" spans="3:5" ht="15" customHeight="1" x14ac:dyDescent="0.25">
      <c r="C296" s="112"/>
      <c r="D296" s="112"/>
      <c r="E296" s="112"/>
    </row>
    <row r="297" spans="3:5" ht="15" customHeight="1" x14ac:dyDescent="0.25">
      <c r="C297" s="112"/>
      <c r="D297" s="112"/>
      <c r="E297" s="112"/>
    </row>
    <row r="298" spans="3:5" ht="15" customHeight="1" x14ac:dyDescent="0.25">
      <c r="C298" s="112"/>
      <c r="D298" s="112"/>
      <c r="E298" s="112"/>
    </row>
    <row r="299" spans="3:5" ht="15" customHeight="1" x14ac:dyDescent="0.25">
      <c r="C299" s="112"/>
      <c r="D299" s="112"/>
      <c r="E299" s="112"/>
    </row>
    <row r="300" spans="3:5" ht="15" customHeight="1" x14ac:dyDescent="0.25">
      <c r="C300" s="112"/>
      <c r="D300" s="112"/>
      <c r="E300" s="112"/>
    </row>
    <row r="301" spans="3:5" ht="15" customHeight="1" x14ac:dyDescent="0.25">
      <c r="C301" s="112"/>
      <c r="D301" s="112"/>
      <c r="E301" s="112"/>
    </row>
    <row r="302" spans="3:5" ht="15" customHeight="1" x14ac:dyDescent="0.25">
      <c r="C302" s="112"/>
      <c r="D302" s="112"/>
      <c r="E302" s="112"/>
    </row>
    <row r="303" spans="3:5" ht="15" customHeight="1" x14ac:dyDescent="0.25">
      <c r="C303" s="112"/>
      <c r="D303" s="112"/>
      <c r="E303" s="112"/>
    </row>
    <row r="304" spans="3:5" ht="15" customHeight="1" x14ac:dyDescent="0.25">
      <c r="C304" s="112"/>
      <c r="D304" s="112"/>
      <c r="E304" s="112"/>
    </row>
    <row r="305" spans="3:5" ht="15" customHeight="1" x14ac:dyDescent="0.25">
      <c r="C305" s="112"/>
      <c r="D305" s="112"/>
      <c r="E305" s="112"/>
    </row>
    <row r="306" spans="3:5" ht="15" customHeight="1" x14ac:dyDescent="0.25">
      <c r="C306" s="112"/>
      <c r="D306" s="112"/>
      <c r="E306" s="112"/>
    </row>
    <row r="307" spans="3:5" ht="15" customHeight="1" x14ac:dyDescent="0.25">
      <c r="C307" s="112"/>
      <c r="D307" s="112"/>
      <c r="E307" s="112"/>
    </row>
    <row r="308" spans="3:5" ht="15" customHeight="1" x14ac:dyDescent="0.25">
      <c r="C308" s="112"/>
      <c r="D308" s="112"/>
      <c r="E308" s="112"/>
    </row>
    <row r="309" spans="3:5" ht="15" customHeight="1" x14ac:dyDescent="0.25">
      <c r="C309" s="112"/>
      <c r="D309" s="112"/>
      <c r="E309" s="112"/>
    </row>
    <row r="310" spans="3:5" ht="15" customHeight="1" x14ac:dyDescent="0.25">
      <c r="C310" s="112"/>
      <c r="D310" s="112"/>
      <c r="E310" s="112"/>
    </row>
    <row r="311" spans="3:5" ht="15" customHeight="1" x14ac:dyDescent="0.25">
      <c r="C311" s="112"/>
      <c r="D311" s="112"/>
      <c r="E311" s="112"/>
    </row>
    <row r="312" spans="3:5" ht="15" customHeight="1" x14ac:dyDescent="0.25">
      <c r="C312" s="112"/>
      <c r="D312" s="112"/>
      <c r="E312" s="112"/>
    </row>
    <row r="313" spans="3:5" ht="15" customHeight="1" x14ac:dyDescent="0.25">
      <c r="C313" s="112"/>
      <c r="D313" s="112"/>
      <c r="E313" s="112"/>
    </row>
    <row r="314" spans="3:5" ht="15" customHeight="1" x14ac:dyDescent="0.25">
      <c r="C314" s="112"/>
      <c r="D314" s="112"/>
      <c r="E314" s="112"/>
    </row>
    <row r="315" spans="3:5" ht="15" customHeight="1" x14ac:dyDescent="0.25">
      <c r="C315" s="112"/>
      <c r="D315" s="112"/>
      <c r="E315" s="112"/>
    </row>
    <row r="316" spans="3:5" ht="15" customHeight="1" x14ac:dyDescent="0.25">
      <c r="C316" s="112"/>
      <c r="D316" s="112"/>
      <c r="E316" s="112"/>
    </row>
    <row r="317" spans="3:5" ht="15" customHeight="1" x14ac:dyDescent="0.25">
      <c r="C317" s="112"/>
      <c r="D317" s="112"/>
      <c r="E317" s="112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2022-05-16T14:23:56Z</dcterms:created>
  <dcterms:modified xsi:type="dcterms:W3CDTF">2026-01-12T11:00:46Z</dcterms:modified>
</cp:coreProperties>
</file>