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на 2025-2026\Январь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51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F234" i="1"/>
  <c r="J234" i="1"/>
  <c r="H234" i="1"/>
</calcChain>
</file>

<file path=xl/sharedStrings.xml><?xml version="1.0" encoding="utf-8"?>
<sst xmlns="http://schemas.openxmlformats.org/spreadsheetml/2006/main" count="376" uniqueCount="114">
  <si>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</si>
  <si>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</si>
  <si>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</si>
  <si>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</si>
  <si>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</si>
  <si>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</si>
  <si>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</si>
  <si>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</si>
  <si>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</si>
  <si>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</si>
  <si>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</si>
  <si>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</si>
  <si>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</si>
  <si>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</si>
  <si>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</si>
  <si>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</si>
  <si>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</si>
  <si>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</si>
  <si>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</si>
  <si>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</si>
  <si>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</si>
  <si>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</si>
  <si>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</si>
  <si>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</si>
  <si>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</si>
  <si>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</si>
  <si>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</si>
  <si>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</si>
  <si>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</si>
  <si>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</si>
  <si>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</si>
  <si>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</si>
  <si>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</si>
  <si>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</si>
  <si>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</si>
  <si>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</si>
  <si>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</si>
  <si>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</si>
  <si>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</si>
  <si>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</si>
  <si>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Шакирова Г.К.</t>
  </si>
  <si>
    <t>Чай полусладкий</t>
  </si>
  <si>
    <t>ТТК №1</t>
  </si>
  <si>
    <t>Плоды и ягоды свежие</t>
  </si>
  <si>
    <t>Ржаной,пшеничный</t>
  </si>
  <si>
    <t>Рагу из птицы</t>
  </si>
  <si>
    <t>1\2017</t>
  </si>
  <si>
    <t>338\2017</t>
  </si>
  <si>
    <t>173\2017</t>
  </si>
  <si>
    <t>289\2027</t>
  </si>
  <si>
    <t>Чай с лимоном (полусладкий)</t>
  </si>
  <si>
    <t>377\2017</t>
  </si>
  <si>
    <t>Салат</t>
  </si>
  <si>
    <t>Ржаной, пшеничный</t>
  </si>
  <si>
    <t>Макароны отварные с маслом</t>
  </si>
  <si>
    <t>203\2017</t>
  </si>
  <si>
    <t>21\2021</t>
  </si>
  <si>
    <t>Картофельное пюре</t>
  </si>
  <si>
    <t>312\2017</t>
  </si>
  <si>
    <t>45\2017</t>
  </si>
  <si>
    <t>Жаркое по-домашнему  мясом птицы</t>
  </si>
  <si>
    <t>259\2017</t>
  </si>
  <si>
    <t>Макароны отварые с маслом</t>
  </si>
  <si>
    <t>52\2017</t>
  </si>
  <si>
    <t>Фрикадельки "Особые" с соусом томатным</t>
  </si>
  <si>
    <t>Каша гречневая вязкая с маслом</t>
  </si>
  <si>
    <t>Плов из птицы</t>
  </si>
  <si>
    <t>291\2017</t>
  </si>
  <si>
    <t>Биточки рыбные "Морячка" с соусом сметанным с луком</t>
  </si>
  <si>
    <t>ТТК №6</t>
  </si>
  <si>
    <t>Напиток из свежих яблок</t>
  </si>
  <si>
    <t>342\2017</t>
  </si>
  <si>
    <t xml:space="preserve"> </t>
  </si>
  <si>
    <t>ТТК №9</t>
  </si>
  <si>
    <t xml:space="preserve">Салат </t>
  </si>
  <si>
    <t>Салат из моркови с сахаром</t>
  </si>
  <si>
    <t>62\2017</t>
  </si>
  <si>
    <t>Каша пшеная вязкая маслом сливочным</t>
  </si>
  <si>
    <t>Котлеты "Татарские" с соусом томатным</t>
  </si>
  <si>
    <t>ТТК№26</t>
  </si>
  <si>
    <t>Напиток из шиповнка</t>
  </si>
  <si>
    <t>496\2021</t>
  </si>
  <si>
    <t>Салат из свеклы отварной</t>
  </si>
  <si>
    <t>Салат из белокачанной капусты</t>
  </si>
  <si>
    <t>Котлеты говяжьи с оусом сметанным с томатом</t>
  </si>
  <si>
    <t>268\2017</t>
  </si>
  <si>
    <t>Рис отварной</t>
  </si>
  <si>
    <t>304\2017</t>
  </si>
  <si>
    <t>Биточки "Рябушка" с оуом сметанным</t>
  </si>
  <si>
    <t>ТТК №22</t>
  </si>
  <si>
    <t>Салат "Зайка"</t>
  </si>
  <si>
    <t>ТТК№473</t>
  </si>
  <si>
    <t>Чай полусладкий с молоком</t>
  </si>
  <si>
    <t>ТТК№13</t>
  </si>
  <si>
    <t>Винегрет овощной</t>
  </si>
  <si>
    <t>47\2021</t>
  </si>
  <si>
    <t>Котлеты "Школьные" с соуом сметанным</t>
  </si>
  <si>
    <t>347\2-21</t>
  </si>
  <si>
    <t>Салат витаминный</t>
  </si>
  <si>
    <t>Кофейный напиток</t>
  </si>
  <si>
    <t>ТТК№7</t>
  </si>
  <si>
    <t>62\2-17</t>
  </si>
  <si>
    <t xml:space="preserve"> 203\2017</t>
  </si>
  <si>
    <t>Котлеты "Крестьянские" с соусом  томатным</t>
  </si>
  <si>
    <t>ТТК№34</t>
  </si>
  <si>
    <t>Салат Степной</t>
  </si>
  <si>
    <t>25\2004</t>
  </si>
  <si>
    <t>Котлеты "Любимые" с соусом метанным с томатом</t>
  </si>
  <si>
    <t>ТТК№37</t>
  </si>
  <si>
    <t>ТТК№1</t>
  </si>
  <si>
    <t>Гречка с фаршем и овощами</t>
  </si>
  <si>
    <t xml:space="preserve"> ТТК№163</t>
  </si>
  <si>
    <t>Напиток из шиповника</t>
  </si>
  <si>
    <t xml:space="preserve"> 496\2021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</si>
</sst>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226" sqref="K22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8"/>
      <c r="D1" s="59"/>
      <c r="E1" s="59"/>
      <c r="F1" s="12" t="s">
        <v>16</v>
      </c>
      <c r="G1" s="2" t="s">
        <v>17</v>
      </c>
      <c r="H1" s="60" t="s">
        <v>39</v>
      </c>
      <c r="I1" s="60"/>
      <c r="J1" s="60"/>
      <c r="K1" s="60"/>
    </row>
    <row r="2" spans="1:12" ht="17.399999999999999" x14ac:dyDescent="0.25">
      <c r="A2" s="35" t="s">
        <v>6</v>
      </c>
      <c r="C2" s="2"/>
      <c r="G2" s="2" t="s">
        <v>18</v>
      </c>
      <c r="H2" s="60" t="s">
        <v>40</v>
      </c>
      <c r="I2" s="60"/>
      <c r="J2" s="60"/>
      <c r="K2" s="60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77</v>
      </c>
      <c r="F6" s="40">
        <v>150</v>
      </c>
      <c r="G6" s="40">
        <v>5.65</v>
      </c>
      <c r="H6" s="40">
        <v>4.47</v>
      </c>
      <c r="I6" s="40">
        <v>28</v>
      </c>
      <c r="J6" s="40">
        <v>175</v>
      </c>
      <c r="K6" s="41" t="s">
        <v>48</v>
      </c>
      <c r="L6" s="40"/>
    </row>
    <row r="7" spans="1:12" ht="14.4" x14ac:dyDescent="0.3">
      <c r="A7" s="23"/>
      <c r="B7" s="15"/>
      <c r="C7" s="11"/>
      <c r="D7" s="6"/>
      <c r="E7" s="42" t="s">
        <v>78</v>
      </c>
      <c r="F7" s="43">
        <v>100</v>
      </c>
      <c r="G7" s="43">
        <v>7.16</v>
      </c>
      <c r="H7" s="43">
        <v>10.119999999999999</v>
      </c>
      <c r="I7" s="43">
        <v>5.43</v>
      </c>
      <c r="J7" s="43">
        <v>141.44</v>
      </c>
      <c r="K7" s="44" t="s">
        <v>79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80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81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1" t="s">
        <v>46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72</v>
      </c>
      <c r="F10" s="43" t="s">
        <v>72</v>
      </c>
      <c r="G10" s="43" t="s">
        <v>72</v>
      </c>
      <c r="H10" s="43" t="s">
        <v>72</v>
      </c>
      <c r="I10" s="43" t="s">
        <v>72</v>
      </c>
      <c r="J10" s="43" t="s">
        <v>72</v>
      </c>
      <c r="K10" s="44" t="s">
        <v>72</v>
      </c>
      <c r="L10" s="43"/>
    </row>
    <row r="11" spans="1:12" ht="14.4" x14ac:dyDescent="0.3">
      <c r="A11" s="23"/>
      <c r="B11" s="15"/>
      <c r="C11" s="11"/>
      <c r="D11" s="6" t="s">
        <v>74</v>
      </c>
      <c r="E11" s="42" t="s">
        <v>75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76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17.28</v>
      </c>
      <c r="H13" s="19">
        <f t="shared" si="0"/>
        <v>17.43</v>
      </c>
      <c r="I13" s="19">
        <f t="shared" si="0"/>
        <v>79.940000000000012</v>
      </c>
      <c r="J13" s="19">
        <f t="shared" si="0"/>
        <v>559.44000000000005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560</v>
      </c>
      <c r="G24" s="32">
        <f t="shared" ref="G24:J24" si="4">G13+G23</f>
        <v>17.28</v>
      </c>
      <c r="H24" s="32">
        <f t="shared" si="4"/>
        <v>17.43</v>
      </c>
      <c r="I24" s="32">
        <f t="shared" si="4"/>
        <v>79.940000000000012</v>
      </c>
      <c r="J24" s="32">
        <f t="shared" si="4"/>
        <v>559.44000000000005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53</v>
      </c>
      <c r="F28" s="43">
        <v>50</v>
      </c>
      <c r="G28" s="52">
        <v>3.28</v>
      </c>
      <c r="H28" s="43">
        <v>0.44</v>
      </c>
      <c r="I28" s="43">
        <v>23.76</v>
      </c>
      <c r="J28" s="43">
        <v>115</v>
      </c>
      <c r="K28" s="44" t="s">
        <v>46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52</v>
      </c>
      <c r="E30" s="42" t="s">
        <v>82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63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153</v>
      </c>
      <c r="G44" s="40">
        <v>5.0999999999999996</v>
      </c>
      <c r="H44" s="40">
        <v>4.468</v>
      </c>
      <c r="I44" s="40">
        <v>28.5</v>
      </c>
      <c r="J44" s="40">
        <v>187</v>
      </c>
      <c r="K44" s="41" t="s">
        <v>55</v>
      </c>
      <c r="L44" s="40"/>
    </row>
    <row r="45" spans="1:12" ht="14.4" x14ac:dyDescent="0.3">
      <c r="A45" s="23"/>
      <c r="B45" s="15"/>
      <c r="C45" s="11"/>
      <c r="D45" s="6"/>
      <c r="E45" s="42" t="s">
        <v>84</v>
      </c>
      <c r="F45" s="43">
        <v>100</v>
      </c>
      <c r="G45" s="43">
        <v>8.0500000000000007</v>
      </c>
      <c r="H45" s="43">
        <v>9.19</v>
      </c>
      <c r="I45" s="43">
        <v>2.85</v>
      </c>
      <c r="J45" s="43">
        <v>151</v>
      </c>
      <c r="K45" s="44" t="s">
        <v>85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70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71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53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44" t="s">
        <v>46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52</v>
      </c>
      <c r="E49" s="42" t="s">
        <v>83</v>
      </c>
      <c r="F49" s="43">
        <v>60</v>
      </c>
      <c r="G49" s="43">
        <v>0.78</v>
      </c>
      <c r="H49" s="43">
        <v>1.94</v>
      </c>
      <c r="I49" s="43">
        <v>3.87</v>
      </c>
      <c r="J49" s="43">
        <v>36</v>
      </c>
      <c r="K49" s="44" t="s">
        <v>59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17.41</v>
      </c>
      <c r="H51" s="19">
        <f t="shared" ref="H51" si="19">SUM(H44:H50)</f>
        <v>16.238</v>
      </c>
      <c r="I51" s="19">
        <f t="shared" ref="I51" si="20">SUM(I44:I50)</f>
        <v>70.080000000000013</v>
      </c>
      <c r="J51" s="19">
        <f t="shared" ref="J51:L51" si="21">SUM(J44:J50)</f>
        <v>565.29999999999995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563</v>
      </c>
      <c r="G62" s="32">
        <f t="shared" ref="G62" si="26">G51+G61</f>
        <v>17.41</v>
      </c>
      <c r="H62" s="32">
        <f t="shared" ref="H62" si="27">H51+H61</f>
        <v>16.238</v>
      </c>
      <c r="I62" s="32">
        <f t="shared" ref="I62" si="28">I51+I61</f>
        <v>70.080000000000013</v>
      </c>
      <c r="J62" s="32">
        <f t="shared" ref="J62:L62" si="29">J51+J61</f>
        <v>565.29999999999995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86</v>
      </c>
      <c r="F63" s="40">
        <v>150</v>
      </c>
      <c r="G63" s="40">
        <v>3.65</v>
      </c>
      <c r="H63" s="40">
        <v>5.37</v>
      </c>
      <c r="I63" s="40">
        <v>36.68</v>
      </c>
      <c r="J63" s="40">
        <v>209.7</v>
      </c>
      <c r="K63" s="41" t="s">
        <v>87</v>
      </c>
      <c r="L63" s="40"/>
    </row>
    <row r="64" spans="1:12" ht="14.4" x14ac:dyDescent="0.3">
      <c r="A64" s="23"/>
      <c r="B64" s="15"/>
      <c r="C64" s="11"/>
      <c r="D64" s="6"/>
      <c r="E64" s="42" t="s">
        <v>88</v>
      </c>
      <c r="F64" s="43">
        <v>100</v>
      </c>
      <c r="G64" s="43">
        <v>10.42</v>
      </c>
      <c r="H64" s="43">
        <v>12.31</v>
      </c>
      <c r="I64" s="43">
        <v>12.51</v>
      </c>
      <c r="J64" s="43">
        <v>202.5</v>
      </c>
      <c r="K64" s="44" t="s">
        <v>89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41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42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53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44" t="s">
        <v>46</v>
      </c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43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47</v>
      </c>
      <c r="L67" s="43"/>
    </row>
    <row r="68" spans="1:12" ht="14.4" x14ac:dyDescent="0.3">
      <c r="A68" s="23"/>
      <c r="B68" s="15"/>
      <c r="C68" s="11"/>
      <c r="D68" s="6" t="s">
        <v>72</v>
      </c>
      <c r="E68" s="42" t="s">
        <v>72</v>
      </c>
      <c r="F68" s="43" t="s">
        <v>72</v>
      </c>
      <c r="G68" s="43" t="s">
        <v>72</v>
      </c>
      <c r="H68" s="43" t="s">
        <v>72</v>
      </c>
      <c r="I68" s="43" t="s">
        <v>72</v>
      </c>
      <c r="J68" s="43" t="s">
        <v>72</v>
      </c>
      <c r="K68" s="44" t="s">
        <v>72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61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92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93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53</v>
      </c>
      <c r="F85" s="43">
        <v>100</v>
      </c>
      <c r="G85" s="43">
        <v>3.28</v>
      </c>
      <c r="H85" s="43">
        <v>0.44</v>
      </c>
      <c r="I85" s="43">
        <v>23.76</v>
      </c>
      <c r="J85" s="43">
        <v>115</v>
      </c>
      <c r="K85" s="44" t="s">
        <v>46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72</v>
      </c>
      <c r="F86" s="43" t="s">
        <v>72</v>
      </c>
      <c r="G86" s="43" t="s">
        <v>72</v>
      </c>
      <c r="H86" s="43" t="s">
        <v>72</v>
      </c>
      <c r="I86" s="43" t="s">
        <v>72</v>
      </c>
      <c r="J86" s="43" t="s">
        <v>72</v>
      </c>
      <c r="K86" s="44" t="s">
        <v>72</v>
      </c>
      <c r="L86" s="43"/>
    </row>
    <row r="87" spans="1:12" ht="14.4" x14ac:dyDescent="0.3">
      <c r="A87" s="23"/>
      <c r="B87" s="15"/>
      <c r="C87" s="11"/>
      <c r="D87" s="6" t="s">
        <v>52</v>
      </c>
      <c r="E87" s="42" t="s">
        <v>90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91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560</v>
      </c>
      <c r="G89" s="19">
        <f t="shared" ref="G89" si="42">SUM(G82:G88)</f>
        <v>27.84</v>
      </c>
      <c r="H89" s="19">
        <f t="shared" ref="H89" si="43">SUM(H82:H88)</f>
        <v>24.25</v>
      </c>
      <c r="I89" s="19">
        <f t="shared" ref="I89" si="44">SUM(I82:I88)</f>
        <v>68.86</v>
      </c>
      <c r="J89" s="19">
        <f t="shared" ref="J89:L89" si="45">SUM(J82:J88)</f>
        <v>607.20000000000005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560</v>
      </c>
      <c r="G100" s="32">
        <f t="shared" ref="G100" si="50">G89+G99</f>
        <v>27.84</v>
      </c>
      <c r="H100" s="32">
        <f t="shared" ref="H100" si="51">H89+H99</f>
        <v>24.25</v>
      </c>
      <c r="I100" s="32">
        <f t="shared" ref="I100" si="52">I89+I99</f>
        <v>68.86</v>
      </c>
      <c r="J100" s="32">
        <f t="shared" ref="J100:L100" si="53">J89+J99</f>
        <v>607.20000000000005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62</v>
      </c>
      <c r="F101" s="40">
        <v>153</v>
      </c>
      <c r="G101" s="40">
        <v>5.0999999999999996</v>
      </c>
      <c r="H101" s="40">
        <v>4.468</v>
      </c>
      <c r="I101" s="40">
        <v>28.5</v>
      </c>
      <c r="J101" s="40">
        <v>187</v>
      </c>
      <c r="K101" s="41" t="s">
        <v>55</v>
      </c>
      <c r="L101" s="40"/>
    </row>
    <row r="102" spans="1:12" ht="14.4" x14ac:dyDescent="0.3">
      <c r="A102" s="23"/>
      <c r="B102" s="15"/>
      <c r="C102" s="11"/>
      <c r="D102" s="6"/>
      <c r="E102" s="42" t="s">
        <v>96</v>
      </c>
      <c r="F102" s="43">
        <v>100</v>
      </c>
      <c r="G102" s="43">
        <v>11.47</v>
      </c>
      <c r="H102" s="43">
        <v>8.25</v>
      </c>
      <c r="I102" s="43">
        <v>9.98</v>
      </c>
      <c r="J102" s="43">
        <v>159.75</v>
      </c>
      <c r="K102" s="44" t="s">
        <v>97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50</v>
      </c>
      <c r="F103" s="43">
        <v>200</v>
      </c>
      <c r="G103" s="43">
        <v>8.4000000000000005E-2</v>
      </c>
      <c r="H103" s="43">
        <v>1.2E-2</v>
      </c>
      <c r="I103" s="43">
        <v>15.18</v>
      </c>
      <c r="J103" s="43">
        <v>62</v>
      </c>
      <c r="K103" s="44" t="s">
        <v>51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53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44" t="s">
        <v>46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52</v>
      </c>
      <c r="E106" s="42" t="s">
        <v>94</v>
      </c>
      <c r="F106" s="43">
        <v>60</v>
      </c>
      <c r="G106" s="43">
        <v>0.96</v>
      </c>
      <c r="H106" s="43">
        <v>3.72</v>
      </c>
      <c r="I106" s="43">
        <v>3.96</v>
      </c>
      <c r="J106" s="43">
        <v>52.8</v>
      </c>
      <c r="K106" s="44" t="s">
        <v>95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563</v>
      </c>
      <c r="G108" s="19">
        <f t="shared" ref="G108:J108" si="54">SUM(G101:G107)</f>
        <v>20.894000000000002</v>
      </c>
      <c r="H108" s="19">
        <f t="shared" si="54"/>
        <v>16.89</v>
      </c>
      <c r="I108" s="19">
        <f t="shared" si="54"/>
        <v>81.38</v>
      </c>
      <c r="J108" s="19">
        <f t="shared" si="54"/>
        <v>576.54999999999995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6" t="s">
        <v>4</v>
      </c>
      <c r="D119" s="57"/>
      <c r="E119" s="31"/>
      <c r="F119" s="32">
        <f>F108+F118</f>
        <v>563</v>
      </c>
      <c r="G119" s="32">
        <f t="shared" ref="G119:J119" si="58">G108+G118</f>
        <v>20.894000000000002</v>
      </c>
      <c r="H119" s="32">
        <f t="shared" si="58"/>
        <v>16.89</v>
      </c>
      <c r="I119" s="32">
        <f t="shared" si="58"/>
        <v>81.38</v>
      </c>
      <c r="J119" s="32">
        <f t="shared" si="58"/>
        <v>576.54999999999995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153</v>
      </c>
      <c r="G120" s="40">
        <v>6.6619999999999999</v>
      </c>
      <c r="H120" s="40">
        <v>9.0239999999999991</v>
      </c>
      <c r="I120" s="40">
        <v>34</v>
      </c>
      <c r="J120" s="40">
        <v>170</v>
      </c>
      <c r="K120" s="41" t="s">
        <v>48</v>
      </c>
      <c r="L120" s="40"/>
    </row>
    <row r="121" spans="1:12" ht="14.4" x14ac:dyDescent="0.3">
      <c r="A121" s="14"/>
      <c r="B121" s="15"/>
      <c r="C121" s="11"/>
      <c r="D121" s="6"/>
      <c r="E121" s="42" t="s">
        <v>64</v>
      </c>
      <c r="F121" s="43">
        <v>100</v>
      </c>
      <c r="G121" s="43">
        <v>12.54</v>
      </c>
      <c r="H121" s="43">
        <v>19.04</v>
      </c>
      <c r="I121" s="43">
        <v>9.93</v>
      </c>
      <c r="J121" s="43">
        <v>261.20999999999998</v>
      </c>
      <c r="K121" s="44" t="s">
        <v>73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41</v>
      </c>
      <c r="F122" s="43">
        <v>207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42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44" t="s">
        <v>46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6" t="s">
        <v>4</v>
      </c>
      <c r="D138" s="57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66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67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53</v>
      </c>
      <c r="F142" s="43">
        <v>50</v>
      </c>
      <c r="G142" s="43">
        <v>3.28</v>
      </c>
      <c r="H142" s="43">
        <v>0.44</v>
      </c>
      <c r="I142" s="43">
        <v>14.76</v>
      </c>
      <c r="J142" s="43">
        <v>71</v>
      </c>
      <c r="K142" s="44" t="s">
        <v>46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52</v>
      </c>
      <c r="E144" s="42" t="s">
        <v>82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63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63.884999999999998</v>
      </c>
      <c r="J146" s="19">
        <f t="shared" si="68"/>
        <v>443.28999999999996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6" t="s">
        <v>4</v>
      </c>
      <c r="D157" s="57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63.884999999999998</v>
      </c>
      <c r="J157" s="32">
        <f t="shared" ref="J157:L157" si="75">J146+J156</f>
        <v>443.28999999999996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57</v>
      </c>
      <c r="F158" s="40">
        <v>150</v>
      </c>
      <c r="G158" s="40">
        <v>3.09</v>
      </c>
      <c r="H158" s="40">
        <v>8.2799999999999994</v>
      </c>
      <c r="I158" s="40">
        <v>22</v>
      </c>
      <c r="J158" s="40">
        <v>172</v>
      </c>
      <c r="K158" s="41" t="s">
        <v>58</v>
      </c>
      <c r="L158" s="40"/>
    </row>
    <row r="159" spans="1:12" ht="14.4" x14ac:dyDescent="0.3">
      <c r="A159" s="23"/>
      <c r="B159" s="15"/>
      <c r="C159" s="11"/>
      <c r="D159" s="6"/>
      <c r="E159" s="42" t="s">
        <v>68</v>
      </c>
      <c r="F159" s="43">
        <v>100</v>
      </c>
      <c r="G159" s="43">
        <v>11</v>
      </c>
      <c r="H159" s="43">
        <v>4.24</v>
      </c>
      <c r="I159" s="43">
        <v>8.32</v>
      </c>
      <c r="J159" s="43">
        <v>122.6</v>
      </c>
      <c r="K159" s="44" t="s">
        <v>69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99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100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53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44" t="s">
        <v>46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52</v>
      </c>
      <c r="E163" s="42" t="s">
        <v>98</v>
      </c>
      <c r="F163" s="43">
        <v>60</v>
      </c>
      <c r="G163" s="43">
        <v>0.72</v>
      </c>
      <c r="H163" s="43">
        <v>3.06</v>
      </c>
      <c r="I163" s="43">
        <v>3.3</v>
      </c>
      <c r="J163" s="43">
        <v>43.8</v>
      </c>
      <c r="K163" s="44" t="s">
        <v>56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21.69</v>
      </c>
      <c r="H165" s="19">
        <f t="shared" si="76"/>
        <v>18.689999999999998</v>
      </c>
      <c r="I165" s="19">
        <f t="shared" si="76"/>
        <v>86.58</v>
      </c>
      <c r="J165" s="19">
        <f t="shared" si="76"/>
        <v>608.4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560</v>
      </c>
      <c r="G176" s="32">
        <f t="shared" ref="G176" si="80">G165+G175</f>
        <v>21.69</v>
      </c>
      <c r="H176" s="32">
        <f t="shared" ref="H176" si="81">H165+H175</f>
        <v>18.689999999999998</v>
      </c>
      <c r="I176" s="32">
        <f t="shared" ref="I176" si="82">I165+I175</f>
        <v>86.58</v>
      </c>
      <c r="J176" s="32">
        <f t="shared" ref="J176:L176" si="83">J165+J175</f>
        <v>608.4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54</v>
      </c>
      <c r="F177" s="40">
        <v>155</v>
      </c>
      <c r="G177" s="40">
        <v>9.27</v>
      </c>
      <c r="H177" s="40">
        <v>5.32</v>
      </c>
      <c r="I177" s="40">
        <v>36.869999999999997</v>
      </c>
      <c r="J177" s="40">
        <v>232</v>
      </c>
      <c r="K177" s="41" t="s">
        <v>102</v>
      </c>
      <c r="L177" s="40"/>
    </row>
    <row r="178" spans="1:12" ht="14.4" x14ac:dyDescent="0.3">
      <c r="A178" s="23"/>
      <c r="B178" s="15"/>
      <c r="C178" s="11"/>
      <c r="D178" s="6"/>
      <c r="E178" s="42" t="s">
        <v>103</v>
      </c>
      <c r="F178" s="43">
        <v>100</v>
      </c>
      <c r="G178" s="43">
        <v>12.59</v>
      </c>
      <c r="H178" s="43">
        <v>17.079999999999998</v>
      </c>
      <c r="I178" s="43">
        <v>12.06</v>
      </c>
      <c r="J178" s="43">
        <v>252.35</v>
      </c>
      <c r="K178" s="44" t="s">
        <v>104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50</v>
      </c>
      <c r="F179" s="43">
        <v>217</v>
      </c>
      <c r="G179" s="43">
        <v>8.4000000000000005E-2</v>
      </c>
      <c r="H179" s="43">
        <v>1.2E-2</v>
      </c>
      <c r="I179" s="43">
        <v>15.18</v>
      </c>
      <c r="J179" s="43">
        <v>62</v>
      </c>
      <c r="K179" s="44" t="s">
        <v>51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53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44" t="s">
        <v>46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52</v>
      </c>
      <c r="E182" s="42" t="s">
        <v>75</v>
      </c>
      <c r="F182" s="43">
        <v>60</v>
      </c>
      <c r="G182" s="43">
        <v>0.52</v>
      </c>
      <c r="H182" s="43">
        <v>2.13</v>
      </c>
      <c r="I182" s="43">
        <v>4.45</v>
      </c>
      <c r="J182" s="43">
        <v>50</v>
      </c>
      <c r="K182" s="44" t="s">
        <v>101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25.744</v>
      </c>
      <c r="H184" s="19">
        <f t="shared" si="84"/>
        <v>24.981999999999999</v>
      </c>
      <c r="I184" s="19">
        <f t="shared" si="84"/>
        <v>92.320000000000007</v>
      </c>
      <c r="J184" s="19">
        <f t="shared" si="84"/>
        <v>711.35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582</v>
      </c>
      <c r="G195" s="32">
        <f t="shared" ref="G195" si="88">G184+G194</f>
        <v>25.744</v>
      </c>
      <c r="H195" s="32">
        <f t="shared" ref="H195" si="89">H184+H194</f>
        <v>24.981999999999999</v>
      </c>
      <c r="I195" s="32">
        <f t="shared" ref="I195" si="90">I184+I194</f>
        <v>92.320000000000007</v>
      </c>
      <c r="J195" s="32">
        <f t="shared" ref="J195:L195" si="91">J184+J194</f>
        <v>711.35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86</v>
      </c>
      <c r="F196" s="40">
        <v>150</v>
      </c>
      <c r="G196" s="40">
        <v>3.65</v>
      </c>
      <c r="H196" s="40">
        <v>5.37</v>
      </c>
      <c r="I196" s="40">
        <v>36.68</v>
      </c>
      <c r="J196" s="40">
        <v>209.7</v>
      </c>
      <c r="K196" s="41" t="s">
        <v>87</v>
      </c>
      <c r="L196" s="40"/>
    </row>
    <row r="197" spans="1:12" ht="14.4" x14ac:dyDescent="0.3">
      <c r="A197" s="23"/>
      <c r="B197" s="15"/>
      <c r="C197" s="11"/>
      <c r="D197" s="6"/>
      <c r="E197" s="42" t="s">
        <v>107</v>
      </c>
      <c r="F197" s="43">
        <v>100</v>
      </c>
      <c r="G197" s="43">
        <v>10.25</v>
      </c>
      <c r="H197" s="43">
        <v>10.55</v>
      </c>
      <c r="I197" s="43">
        <v>14.4</v>
      </c>
      <c r="J197" s="43">
        <v>190.3</v>
      </c>
      <c r="K197" s="44" t="s">
        <v>108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41</v>
      </c>
      <c r="F198" s="43">
        <v>200</v>
      </c>
      <c r="G198" s="43">
        <v>0.2</v>
      </c>
      <c r="H198" s="43">
        <v>0</v>
      </c>
      <c r="I198" s="43">
        <v>13.7</v>
      </c>
      <c r="J198" s="43">
        <v>56</v>
      </c>
      <c r="K198" s="44" t="s">
        <v>109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53</v>
      </c>
      <c r="F199" s="43">
        <v>50</v>
      </c>
      <c r="G199" s="43">
        <v>3.28</v>
      </c>
      <c r="H199" s="43">
        <v>0.44</v>
      </c>
      <c r="I199" s="43">
        <v>23.76</v>
      </c>
      <c r="J199" s="43">
        <v>115</v>
      </c>
      <c r="K199" s="44" t="s">
        <v>46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52</v>
      </c>
      <c r="E201" s="42" t="s">
        <v>105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106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92">SUM(G196:G202)</f>
        <v>18.669999999999998</v>
      </c>
      <c r="H203" s="19">
        <f t="shared" si="92"/>
        <v>21.320000000000004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560</v>
      </c>
      <c r="G214" s="32">
        <f t="shared" ref="G214:J214" si="96">G203+G213</f>
        <v>18.669999999999998</v>
      </c>
      <c r="H214" s="32">
        <f t="shared" si="96"/>
        <v>21.320000000000004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110</v>
      </c>
      <c r="F215" s="40">
        <v>200</v>
      </c>
      <c r="G215" s="40">
        <v>21.75</v>
      </c>
      <c r="H215" s="40">
        <v>15.9</v>
      </c>
      <c r="I215" s="40">
        <v>39.1</v>
      </c>
      <c r="J215" s="40">
        <v>386.5</v>
      </c>
      <c r="K215" s="41" t="s">
        <v>111</v>
      </c>
      <c r="L215" s="40"/>
    </row>
    <row r="216" spans="1:12" ht="14.4" x14ac:dyDescent="0.3">
      <c r="A216" s="23"/>
      <c r="B216" s="15"/>
      <c r="C216" s="11"/>
      <c r="D216" s="6"/>
      <c r="E216" s="42" t="s">
        <v>72</v>
      </c>
      <c r="F216" s="43" t="s">
        <v>72</v>
      </c>
      <c r="G216" s="43" t="s">
        <v>72</v>
      </c>
      <c r="H216" s="43" t="s">
        <v>72</v>
      </c>
      <c r="I216" s="43" t="s">
        <v>72</v>
      </c>
      <c r="J216" s="43" t="s">
        <v>72</v>
      </c>
      <c r="K216" s="44" t="s">
        <v>72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112</v>
      </c>
      <c r="F217" s="43">
        <v>200</v>
      </c>
      <c r="G217" s="43">
        <v>0.67</v>
      </c>
      <c r="H217" s="43">
        <v>0.27</v>
      </c>
      <c r="I217" s="43">
        <v>18.3</v>
      </c>
      <c r="J217" s="43">
        <v>78</v>
      </c>
      <c r="K217" s="44" t="s">
        <v>113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44</v>
      </c>
      <c r="F218" s="43">
        <v>50</v>
      </c>
      <c r="G218" s="43">
        <v>3.28</v>
      </c>
      <c r="H218" s="43">
        <v>0.44</v>
      </c>
      <c r="I218" s="43">
        <v>23.76</v>
      </c>
      <c r="J218" s="43">
        <v>115</v>
      </c>
      <c r="K218" s="44" t="s">
        <v>46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 t="s">
        <v>72</v>
      </c>
      <c r="F219" s="43" t="s">
        <v>72</v>
      </c>
      <c r="G219" s="43" t="s">
        <v>72</v>
      </c>
      <c r="H219" s="43" t="s">
        <v>72</v>
      </c>
      <c r="I219" s="43" t="s">
        <v>72</v>
      </c>
      <c r="J219" s="43" t="s">
        <v>72</v>
      </c>
      <c r="K219" s="44" t="s">
        <v>72</v>
      </c>
      <c r="L219" s="43"/>
    </row>
    <row r="220" spans="1:12" ht="14.4" x14ac:dyDescent="0.3">
      <c r="A220" s="23"/>
      <c r="B220" s="15"/>
      <c r="C220" s="11"/>
      <c r="D220" s="6" t="s">
        <v>52</v>
      </c>
      <c r="E220" s="42" t="s">
        <v>94</v>
      </c>
      <c r="F220" s="43">
        <v>60</v>
      </c>
      <c r="G220" s="43">
        <v>0.96</v>
      </c>
      <c r="H220" s="43">
        <v>3.72</v>
      </c>
      <c r="I220" s="43">
        <v>3.96</v>
      </c>
      <c r="J220" s="43">
        <v>52.8</v>
      </c>
      <c r="K220" s="44" t="s">
        <v>95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510</v>
      </c>
      <c r="G222" s="19">
        <f t="shared" ref="G222:J222" si="98">SUM(G215:G221)</f>
        <v>26.660000000000004</v>
      </c>
      <c r="H222" s="19">
        <f t="shared" si="98"/>
        <v>20.330000000000002</v>
      </c>
      <c r="I222" s="19">
        <f t="shared" si="98"/>
        <v>85.12</v>
      </c>
      <c r="J222" s="19">
        <f t="shared" si="98"/>
        <v>632.29999999999995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510</v>
      </c>
      <c r="G233" s="32">
        <f t="shared" ref="G233:J233" si="102">G222+G232</f>
        <v>26.660000000000004</v>
      </c>
      <c r="H233" s="32">
        <f t="shared" si="102"/>
        <v>20.330000000000002</v>
      </c>
      <c r="I233" s="32">
        <f t="shared" si="102"/>
        <v>85.12</v>
      </c>
      <c r="J233" s="32">
        <f t="shared" si="102"/>
        <v>632.29999999999995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3" t="s">
        <v>5</v>
      </c>
      <c r="D234" s="54"/>
      <c r="E234" s="55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21.171499999999998</v>
      </c>
      <c r="H234" s="34">
        <f t="shared" si="104"/>
        <v>20.145666666666667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81.209166666666675</v>
      </c>
      <c r="J234" s="34">
        <f t="shared" si="104"/>
        <v>593.1783333333334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2026-01-11T10:42:20Z</dcterms:modified>
</cp:coreProperties>
</file>