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844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46" i="1"/>
  <c r="L157" i="1" s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L234" i="1"/>
  <c r="H234" i="1"/>
</calcChain>
</file>

<file path=xl/sharedStrings.xml><?xml version="1.0" encoding="utf-8"?>
<sst xmlns="http://schemas.openxmlformats.org/spreadsheetml/2006/main" count="385" uniqueCount="126">
  <si>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</si>
  <si>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</si>
  <si>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</si>
  <si>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</si>
  <si>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</si>
  <si>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</si>
  <si>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</si>
  <si>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</si>
  <si>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</si>
  <si>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</si>
  <si>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</si>
  <si>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</si>
  <si>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</si>
  <si>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</si>
  <si>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</si>
  <si>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</si>
  <si>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</si>
  <si>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</si>
  <si>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</si>
  <si>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</si>
  <si>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</si>
  <si>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</si>
  <si>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</si>
  <si>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</si>
  <si>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</si>
  <si>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</si>
  <si>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</si>
  <si>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</si>
  <si>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</si>
  <si>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</si>
  <si>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</si>
  <si>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</si>
  <si>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</si>
  <si>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</si>
  <si>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</si>
  <si>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</si>
  <si>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</si>
  <si>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</si>
  <si>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</si>
  <si>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</si>
  <si>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</si>
  <si>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</si>
  <si>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</si>
  <si>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</si>
  <si>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</si>
  <si>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</si>
  <si>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</si>
  <si>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</si>
  <si>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</si>
  <si>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</si>
  <si>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</si>
  <si>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</si>
  <si>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</si>
  <si>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</si>
  <si>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</si>
  <si>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</si>
  <si>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</si>
  <si>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</si>
  <si>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</si>
  <si>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</si>
  <si>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</si>
  <si>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</si>
  <si>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</si>
  <si>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</si>
  <si>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</si>
  <si>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</si>
  <si>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</si>
  <si>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</si>
  <si>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</si>
  <si>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</si>
  <si>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</si>
  <si>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</si>
  <si>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</si>
  <si>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</si>
  <si>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</si>
  <si>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</si>
  <si>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</si>
  <si>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</si>
  <si>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</si>
  <si>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</si>
  <si>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</si>
  <si>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</si>
  <si>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</si>
  <si>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</si>
  <si>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</si>
  <si>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</si>
  <si>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</si>
  <si>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</si>
  <si>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</si>
  <si>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</si>
  <si>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</si>
  <si>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</si>
  <si>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</si>
  <si>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</si>
  <si>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</si>
  <si>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</si>
  <si>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</si>
  <si>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</si>
  <si>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</si>
  <si>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</si>
  <si>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</si>
  <si>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</si>
  <si>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</si>
  <si>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</si>
  <si>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</si>
  <si>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</si>
  <si>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</si>
  <si>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</si>
  <si>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</si>
  <si>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</si>
  <si>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</si>
  <si>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</si>
  <si>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</si>
  <si>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</si>
  <si>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</si>
  <si>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</si>
  <si>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</si>
  <si>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Фаррахов Ф.Х.</t>
  </si>
  <si>
    <t>МБОУ  "Аюская ООШ имени Р.Х.Кагирова"</t>
  </si>
  <si>
    <t>яйцо вареное</t>
  </si>
  <si>
    <t>54-6о</t>
  </si>
  <si>
    <t>Треугольник</t>
  </si>
  <si>
    <t>27.56</t>
  </si>
  <si>
    <t>77.76</t>
  </si>
  <si>
    <t>Булочка/кекс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</si>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</sst>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43" activePane="bottomRight" state="frozen"/>
      <selection pane="topRight" activeCell="E1" sqref="E1"/>
      <selection pane="bottomLeft" activeCell="A6" sqref="A6"/>
      <selection pane="bottomRight" activeCell="I61" sqref="I6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118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17</v>
      </c>
      <c r="H2" s="55" t="s">
        <v>117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26.78</v>
      </c>
    </row>
    <row r="8" spans="1:12" ht="15" x14ac:dyDescent="0.2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 x14ac:dyDescent="0.2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 x14ac:dyDescent="0.2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77.760000000000005</v>
      </c>
    </row>
    <row r="25" spans="1:12" ht="28.5" customHeight="1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 x14ac:dyDescent="0.2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20.14</v>
      </c>
    </row>
    <row r="27" spans="1:12" ht="15" x14ac:dyDescent="0.2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27.61</v>
      </c>
    </row>
    <row r="28" spans="1:12" ht="25.5" x14ac:dyDescent="0.2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 x14ac:dyDescent="0.2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 x14ac:dyDescent="0.2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 x14ac:dyDescent="0.25">
      <c r="A31" s="14"/>
      <c r="B31" s="15"/>
      <c r="C31" s="11"/>
      <c r="D31" s="59" t="s">
        <v>20</v>
      </c>
      <c r="E31" s="42" t="s">
        <v>119</v>
      </c>
      <c r="F31" s="43">
        <v>40</v>
      </c>
      <c r="G31" s="43">
        <v>0.93</v>
      </c>
      <c r="H31" s="43">
        <v>1.05</v>
      </c>
      <c r="I31" s="43">
        <v>0.25</v>
      </c>
      <c r="J31" s="43">
        <v>56.6</v>
      </c>
      <c r="K31" s="60" t="s">
        <v>120</v>
      </c>
      <c r="L31" s="43">
        <v>10</v>
      </c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590</v>
      </c>
      <c r="G32" s="19">
        <f t="shared" ref="G32" si="6">SUM(G25:G31)</f>
        <v>19.2</v>
      </c>
      <c r="H32" s="19">
        <f t="shared" ref="H32" si="7">SUM(H25:H31)</f>
        <v>19.68</v>
      </c>
      <c r="I32" s="19">
        <f t="shared" ref="I32" si="8">SUM(I25:I31)</f>
        <v>74.17</v>
      </c>
      <c r="J32" s="19">
        <f t="shared" ref="J32:L32" si="9">SUM(J25:J31)</f>
        <v>563.29999999999995</v>
      </c>
      <c r="K32" s="25"/>
      <c r="L32" s="19">
        <f t="shared" si="9"/>
        <v>77.759999999999991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590</v>
      </c>
      <c r="G43" s="32">
        <f t="shared" ref="G43" si="14">G32+G42</f>
        <v>19.2</v>
      </c>
      <c r="H43" s="32">
        <f t="shared" ref="H43" si="15">H32+H42</f>
        <v>19.68</v>
      </c>
      <c r="I43" s="32">
        <f t="shared" ref="I43" si="16">I32+I42</f>
        <v>74.17</v>
      </c>
      <c r="J43" s="32">
        <f t="shared" ref="J43:L43" si="17">J32+J42</f>
        <v>563.29999999999995</v>
      </c>
      <c r="K43" s="32"/>
      <c r="L43" s="32">
        <f t="shared" si="17"/>
        <v>77.759999999999991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 x14ac:dyDescent="0.2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16.5</v>
      </c>
    </row>
    <row r="46" spans="1:12" ht="15" x14ac:dyDescent="0.2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 x14ac:dyDescent="0.2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 x14ac:dyDescent="0.2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 x14ac:dyDescent="0.25">
      <c r="A50" s="23"/>
      <c r="B50" s="15"/>
      <c r="C50" s="11"/>
      <c r="D50" s="6" t="s">
        <v>23</v>
      </c>
      <c r="E50" s="42" t="s">
        <v>94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77.760000000000005</v>
      </c>
    </row>
    <row r="63" spans="1:12" ht="25.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 x14ac:dyDescent="0.25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25.22</v>
      </c>
    </row>
    <row r="65" spans="1:12" ht="15" x14ac:dyDescent="0.2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 x14ac:dyDescent="0.2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 x14ac:dyDescent="0.2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77.759999999999991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77.759999999999991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 x14ac:dyDescent="0.2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45.61</v>
      </c>
    </row>
    <row r="84" spans="1:12" ht="25.5" x14ac:dyDescent="0.2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 x14ac:dyDescent="0.2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 x14ac:dyDescent="0.2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77.759999999999991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77.759999999999991</v>
      </c>
    </row>
    <row r="101" spans="1:12" ht="25.5" x14ac:dyDescent="0.2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 x14ac:dyDescent="0.2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41.28</v>
      </c>
    </row>
    <row r="103" spans="1:12" ht="25.5" x14ac:dyDescent="0.2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 x14ac:dyDescent="0.2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 x14ac:dyDescent="0.2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 x14ac:dyDescent="0.2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 x14ac:dyDescent="0.2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63" t="s">
        <v>122</v>
      </c>
    </row>
    <row r="122" spans="1:12" ht="15" x14ac:dyDescent="0.2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 x14ac:dyDescent="0.25">
      <c r="A123" s="14"/>
      <c r="B123" s="15"/>
      <c r="C123" s="11"/>
      <c r="D123" s="61" t="s">
        <v>20</v>
      </c>
      <c r="E123" s="62" t="s">
        <v>121</v>
      </c>
      <c r="F123" s="43">
        <v>70</v>
      </c>
      <c r="G123" s="43">
        <v>5.7</v>
      </c>
      <c r="H123" s="43">
        <v>5</v>
      </c>
      <c r="I123" s="43">
        <v>29.8</v>
      </c>
      <c r="J123" s="43">
        <v>221.7</v>
      </c>
      <c r="K123" s="44" t="s">
        <v>46</v>
      </c>
      <c r="L123" s="43">
        <v>35.17</v>
      </c>
    </row>
    <row r="124" spans="1:12" ht="15" x14ac:dyDescent="0.2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567</v>
      </c>
      <c r="G127" s="19">
        <f t="shared" ref="G127:J127" si="60">SUM(G120:G126)</f>
        <v>18.47</v>
      </c>
      <c r="H127" s="19">
        <f t="shared" si="60"/>
        <v>17.759999999999998</v>
      </c>
      <c r="I127" s="19">
        <f t="shared" si="60"/>
        <v>68.100000000000009</v>
      </c>
      <c r="J127" s="19">
        <f t="shared" si="60"/>
        <v>530.30000000000007</v>
      </c>
      <c r="K127" s="25"/>
      <c r="L127" s="64" t="s">
        <v>123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567</v>
      </c>
      <c r="G138" s="32">
        <f t="shared" ref="G138" si="63">G127+G137</f>
        <v>18.47</v>
      </c>
      <c r="H138" s="32">
        <f t="shared" ref="H138" si="64">H127+H137</f>
        <v>17.759999999999998</v>
      </c>
      <c r="I138" s="32">
        <f t="shared" ref="I138" si="65">I127+I137</f>
        <v>68.100000000000009</v>
      </c>
      <c r="J138" s="32">
        <f t="shared" ref="J138:L138" si="66">J127+J137</f>
        <v>530.30000000000007</v>
      </c>
      <c r="K138" s="32"/>
      <c r="L138" s="32">
        <v>77.760000000000005</v>
      </c>
    </row>
    <row r="139" spans="1:12" ht="25.5" x14ac:dyDescent="0.2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 x14ac:dyDescent="0.2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45.61</v>
      </c>
    </row>
    <row r="141" spans="1:12" ht="25.5" x14ac:dyDescent="0.2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 x14ac:dyDescent="0.25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 x14ac:dyDescent="0.2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7">SUM(G139:G145)</f>
        <v>18.22</v>
      </c>
      <c r="H146" s="19">
        <f t="shared" si="67"/>
        <v>19.07</v>
      </c>
      <c r="I146" s="19">
        <f t="shared" si="67"/>
        <v>79.53</v>
      </c>
      <c r="J146" s="19">
        <f t="shared" si="67"/>
        <v>564.39999999999986</v>
      </c>
      <c r="K146" s="25"/>
      <c r="L146" s="19">
        <f t="shared" ref="L146" si="68">SUM(L139:L145)</f>
        <v>77.759999999999991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9">SUM(G147:G155)</f>
        <v>0</v>
      </c>
      <c r="H156" s="19">
        <f t="shared" si="69"/>
        <v>0</v>
      </c>
      <c r="I156" s="19">
        <f t="shared" si="69"/>
        <v>0</v>
      </c>
      <c r="J156" s="19">
        <f t="shared" si="69"/>
        <v>0</v>
      </c>
      <c r="K156" s="25"/>
      <c r="L156" s="19">
        <f t="shared" ref="L156" si="70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1">G146+G156</f>
        <v>18.22</v>
      </c>
      <c r="H157" s="32">
        <f t="shared" ref="H157" si="72">H146+H156</f>
        <v>19.07</v>
      </c>
      <c r="I157" s="32">
        <f t="shared" ref="I157" si="73">I146+I156</f>
        <v>79.53</v>
      </c>
      <c r="J157" s="32">
        <f t="shared" ref="J157:L157" si="74">J146+J156</f>
        <v>564.39999999999986</v>
      </c>
      <c r="K157" s="32"/>
      <c r="L157" s="32">
        <f t="shared" si="74"/>
        <v>77.759999999999991</v>
      </c>
    </row>
    <row r="158" spans="1:12" ht="25.5" x14ac:dyDescent="0.2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 x14ac:dyDescent="0.2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35.85</v>
      </c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 x14ac:dyDescent="0.2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 x14ac:dyDescent="0.2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 x14ac:dyDescent="0.2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5">SUM(G158:G164)</f>
        <v>19.07</v>
      </c>
      <c r="H165" s="19">
        <f t="shared" si="75"/>
        <v>17.66</v>
      </c>
      <c r="I165" s="19">
        <f t="shared" si="75"/>
        <v>67.56</v>
      </c>
      <c r="J165" s="19">
        <f t="shared" si="75"/>
        <v>496.69999999999993</v>
      </c>
      <c r="K165" s="25"/>
      <c r="L165" s="19">
        <f t="shared" ref="L165" si="76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7">SUM(G166:G174)</f>
        <v>0</v>
      </c>
      <c r="H175" s="19">
        <f t="shared" si="77"/>
        <v>0</v>
      </c>
      <c r="I175" s="19">
        <f t="shared" si="77"/>
        <v>0</v>
      </c>
      <c r="J175" s="19">
        <f t="shared" si="77"/>
        <v>0</v>
      </c>
      <c r="K175" s="25"/>
      <c r="L175" s="19">
        <f t="shared" ref="L175" si="78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79">G165+G175</f>
        <v>19.07</v>
      </c>
      <c r="H176" s="32">
        <f t="shared" ref="H176" si="80">H165+H175</f>
        <v>17.66</v>
      </c>
      <c r="I176" s="32">
        <f t="shared" ref="I176" si="81">I165+I175</f>
        <v>67.56</v>
      </c>
      <c r="J176" s="32">
        <f t="shared" ref="J176:L176" si="82">J165+J175</f>
        <v>496.69999999999993</v>
      </c>
      <c r="K176" s="32"/>
      <c r="L176" s="32">
        <f t="shared" si="82"/>
        <v>77.760000000000005</v>
      </c>
    </row>
    <row r="177" spans="1:12" ht="25.5" x14ac:dyDescent="0.2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 x14ac:dyDescent="0.2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20.14</v>
      </c>
    </row>
    <row r="179" spans="1:12" ht="25.5" x14ac:dyDescent="0.2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26.24</v>
      </c>
    </row>
    <row r="180" spans="1:12" ht="25.5" x14ac:dyDescent="0.2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 x14ac:dyDescent="0.25">
      <c r="A182" s="23"/>
      <c r="B182" s="15"/>
      <c r="C182" s="11"/>
      <c r="D182" s="59" t="s">
        <v>42</v>
      </c>
      <c r="E182" s="62" t="s">
        <v>124</v>
      </c>
      <c r="F182" s="43">
        <v>50</v>
      </c>
      <c r="G182" s="43">
        <v>3.85</v>
      </c>
      <c r="H182" s="43">
        <v>1.2</v>
      </c>
      <c r="I182" s="43">
        <v>24.7</v>
      </c>
      <c r="J182" s="43">
        <v>133</v>
      </c>
      <c r="K182" s="44"/>
      <c r="L182" s="43">
        <v>11</v>
      </c>
    </row>
    <row r="183" spans="1:12" ht="15" x14ac:dyDescent="0.25">
      <c r="A183" s="23"/>
      <c r="B183" s="15"/>
      <c r="C183" s="11"/>
      <c r="D183" s="59"/>
      <c r="E183" s="6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580</v>
      </c>
      <c r="G184" s="19">
        <f t="shared" ref="G184:J184" si="83">SUM(G177:G183)</f>
        <v>18.380000000000003</v>
      </c>
      <c r="H184" s="19">
        <f t="shared" si="83"/>
        <v>16.919999999999998</v>
      </c>
      <c r="I184" s="19">
        <f t="shared" si="83"/>
        <v>82.17</v>
      </c>
      <c r="J184" s="19">
        <f t="shared" si="83"/>
        <v>556.70000000000005</v>
      </c>
      <c r="K184" s="25"/>
      <c r="L184" s="19">
        <f t="shared" ref="L184" si="84">SUM(L177:L183)</f>
        <v>77.759999999999991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5">SUM(G185:G193)</f>
        <v>0</v>
      </c>
      <c r="H194" s="19">
        <f t="shared" si="85"/>
        <v>0</v>
      </c>
      <c r="I194" s="19">
        <f t="shared" si="85"/>
        <v>0</v>
      </c>
      <c r="J194" s="19">
        <f t="shared" si="85"/>
        <v>0</v>
      </c>
      <c r="K194" s="25"/>
      <c r="L194" s="19">
        <f t="shared" ref="L194" si="86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580</v>
      </c>
      <c r="G195" s="32">
        <f t="shared" ref="G195" si="87">G184+G194</f>
        <v>18.380000000000003</v>
      </c>
      <c r="H195" s="32">
        <f t="shared" ref="H195" si="88">H184+H194</f>
        <v>16.919999999999998</v>
      </c>
      <c r="I195" s="32">
        <f t="shared" ref="I195" si="89">I184+I194</f>
        <v>82.17</v>
      </c>
      <c r="J195" s="32">
        <f t="shared" ref="J195:L195" si="90">J184+J194</f>
        <v>556.70000000000005</v>
      </c>
      <c r="K195" s="32"/>
      <c r="L195" s="32">
        <f t="shared" si="90"/>
        <v>77.759999999999991</v>
      </c>
    </row>
    <row r="196" spans="1:12" ht="25.5" x14ac:dyDescent="0.2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 x14ac:dyDescent="0.2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16.5</v>
      </c>
    </row>
    <row r="198" spans="1:12" ht="25.5" x14ac:dyDescent="0.2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33.409999999999997</v>
      </c>
    </row>
    <row r="199" spans="1:12" ht="25.5" x14ac:dyDescent="0.2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 x14ac:dyDescent="0.2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 x14ac:dyDescent="0.2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 x14ac:dyDescent="0.25">
      <c r="A202" s="23"/>
      <c r="B202" s="15"/>
      <c r="C202" s="11"/>
      <c r="D202" s="6"/>
      <c r="E202" s="62" t="s">
        <v>125</v>
      </c>
      <c r="F202" s="43">
        <v>12</v>
      </c>
      <c r="G202" s="43">
        <v>1.78</v>
      </c>
      <c r="H202" s="43">
        <v>2.46</v>
      </c>
      <c r="I202" s="43">
        <v>0</v>
      </c>
      <c r="J202" s="43">
        <v>43</v>
      </c>
      <c r="K202" s="44"/>
      <c r="L202" s="43">
        <v>10</v>
      </c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562</v>
      </c>
      <c r="G203" s="19">
        <f t="shared" ref="G203:J203" si="91">SUM(G196:G202)</f>
        <v>17.78</v>
      </c>
      <c r="H203" s="19">
        <f t="shared" si="91"/>
        <v>19.7</v>
      </c>
      <c r="I203" s="19">
        <f t="shared" si="91"/>
        <v>68.06</v>
      </c>
      <c r="J203" s="19">
        <f t="shared" si="91"/>
        <v>545.59999999999991</v>
      </c>
      <c r="K203" s="25"/>
      <c r="L203" s="19">
        <f t="shared" ref="L203" si="92">SUM(L196:L202)</f>
        <v>77.759999999999991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3">SUM(G204:G212)</f>
        <v>0</v>
      </c>
      <c r="H213" s="19">
        <f t="shared" si="93"/>
        <v>0</v>
      </c>
      <c r="I213" s="19">
        <f t="shared" si="93"/>
        <v>0</v>
      </c>
      <c r="J213" s="19">
        <f t="shared" si="93"/>
        <v>0</v>
      </c>
      <c r="K213" s="25"/>
      <c r="L213" s="19">
        <f t="shared" ref="L213" si="94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562</v>
      </c>
      <c r="G214" s="32">
        <f t="shared" ref="G214:J214" si="95">G203+G213</f>
        <v>17.78</v>
      </c>
      <c r="H214" s="32">
        <f t="shared" si="95"/>
        <v>19.7</v>
      </c>
      <c r="I214" s="32">
        <f t="shared" si="95"/>
        <v>68.06</v>
      </c>
      <c r="J214" s="32">
        <f t="shared" si="95"/>
        <v>545.59999999999991</v>
      </c>
      <c r="K214" s="32"/>
      <c r="L214" s="32">
        <f t="shared" ref="L214" si="96">L203+L213</f>
        <v>77.759999999999991</v>
      </c>
    </row>
    <row r="215" spans="1:12" ht="25.5" x14ac:dyDescent="0.2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 x14ac:dyDescent="0.2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52.86</v>
      </c>
    </row>
    <row r="217" spans="1:12" ht="25.5" x14ac:dyDescent="0.2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 x14ac:dyDescent="0.2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 x14ac:dyDescent="0.2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 x14ac:dyDescent="0.2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7">SUM(G215:G221)</f>
        <v>16.440000000000001</v>
      </c>
      <c r="H222" s="19">
        <f t="shared" si="97"/>
        <v>18.03</v>
      </c>
      <c r="I222" s="19">
        <f t="shared" si="97"/>
        <v>70.59</v>
      </c>
      <c r="J222" s="19">
        <f t="shared" si="97"/>
        <v>560.79999999999995</v>
      </c>
      <c r="K222" s="25"/>
      <c r="L222" s="19">
        <f t="shared" ref="L222" si="98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99">SUM(G223:G231)</f>
        <v>0</v>
      </c>
      <c r="H232" s="19">
        <f t="shared" si="99"/>
        <v>0</v>
      </c>
      <c r="I232" s="19">
        <f t="shared" si="99"/>
        <v>0</v>
      </c>
      <c r="J232" s="19">
        <f t="shared" si="99"/>
        <v>0</v>
      </c>
      <c r="K232" s="25"/>
      <c r="L232" s="19">
        <f t="shared" ref="L232" si="100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1">G222+G232</f>
        <v>16.440000000000001</v>
      </c>
      <c r="H233" s="32">
        <f t="shared" si="101"/>
        <v>18.03</v>
      </c>
      <c r="I233" s="32">
        <f t="shared" si="101"/>
        <v>70.59</v>
      </c>
      <c r="J233" s="32">
        <f t="shared" si="101"/>
        <v>560.79999999999995</v>
      </c>
      <c r="K233" s="32"/>
      <c r="L233" s="32">
        <f t="shared" ref="L233" si="102">L222+L232</f>
        <v>77.760000000000005</v>
      </c>
    </row>
    <row r="234" spans="1:12" ht="13.9" customHeight="1" thickBot="1" x14ac:dyDescent="0.25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582.41666666666663</v>
      </c>
      <c r="G234" s="34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18.263333333333332</v>
      </c>
      <c r="H234" s="34">
        <f t="shared" si="103"/>
        <v>18.53083333333333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74.39500000000001</v>
      </c>
      <c r="J234" s="34">
        <f t="shared" si="103"/>
        <v>555.01666666666665</v>
      </c>
      <c r="K234" s="34"/>
      <c r="L234" s="34">
        <f t="shared" si="103"/>
        <v>77.759999999999991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2026-01-04T06:27:22Z</dcterms:modified>
</cp:coreProperties>
</file>